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4240" windowHeight="13740" tabRatio="710"/>
  </bookViews>
  <sheets>
    <sheet name="Ryby V" sheetId="5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5"/>
  <c r="F14"/>
  <c r="F15"/>
  <c r="F16"/>
  <c r="F17"/>
  <c r="F12"/>
  <c r="H16" l="1"/>
  <c r="H17"/>
  <c r="A17"/>
  <c r="A16"/>
  <c r="A13"/>
  <c r="A14"/>
  <c r="A15"/>
  <c r="A12"/>
  <c r="I16" l="1"/>
  <c r="I17"/>
  <c r="D19"/>
  <c r="H13"/>
  <c r="H14"/>
  <c r="H15"/>
  <c r="H12"/>
  <c r="I14" l="1"/>
  <c r="I15" l="1"/>
  <c r="I13"/>
  <c r="I12"/>
  <c r="F19"/>
  <c r="I19" l="1"/>
  <c r="G19" l="1"/>
</calcChain>
</file>

<file path=xl/sharedStrings.xml><?xml version="1.0" encoding="utf-8"?>
<sst xmlns="http://schemas.openxmlformats.org/spreadsheetml/2006/main" count="33" uniqueCount="28">
  <si>
    <t>Lp</t>
  </si>
  <si>
    <t>Nazwa artykułu</t>
  </si>
  <si>
    <t>Ilość</t>
  </si>
  <si>
    <t>Cena jednostkowa brutto</t>
  </si>
  <si>
    <t>Wartość brutto</t>
  </si>
  <si>
    <t>Cena jednostkowa netto</t>
  </si>
  <si>
    <t>Wartość netto</t>
  </si>
  <si>
    <t>Podatek " Vat "</t>
  </si>
  <si>
    <t>Pieczęć dostawcy</t>
  </si>
  <si>
    <t>SZKOŁA  PODSTAWOWA  Nr. 32   ul. SZYMAŁY 124    41-933  BYTOM</t>
  </si>
  <si>
    <t>kg.</t>
  </si>
  <si>
    <t>SUMA  WARTOŚCI</t>
  </si>
  <si>
    <t>Pieczatka i podpis osoby upoważnionej.</t>
  </si>
  <si>
    <t>……………………………………………………………………………….</t>
  </si>
  <si>
    <t>Data   ……………………………………………..</t>
  </si>
  <si>
    <t>BRUTTO</t>
  </si>
  <si>
    <t>NETTO</t>
  </si>
  <si>
    <t>Jedn. miary</t>
  </si>
  <si>
    <t>DOSTAWA RYB</t>
  </si>
  <si>
    <t>CZĘŚĆ V</t>
  </si>
  <si>
    <t>Ryba - łosoś bez skóry ( filet )</t>
  </si>
  <si>
    <t>Ryba - dorsz bez glazury ( filet ) SHP</t>
  </si>
  <si>
    <t>Ryba - miruna bez glazury ( filet ) SHP 12,16</t>
  </si>
  <si>
    <t>Ryba - morszczuk kaspijski ( filet )  SHP</t>
  </si>
  <si>
    <t>Paluszki z mintaja w panierce min. 65% mięsa</t>
  </si>
  <si>
    <t>Ryba -  mintaj  bez glazury ( filet ) 4,6 SHP</t>
  </si>
  <si>
    <t>" Vat "</t>
  </si>
  <si>
    <t>FORMULARZ CENOWY NALEŻY PODPISAĆ ELEKTRONICZNIE</t>
  </si>
</sst>
</file>

<file path=xl/styles.xml><?xml version="1.0" encoding="utf-8"?>
<styleSheet xmlns="http://schemas.openxmlformats.org/spreadsheetml/2006/main">
  <numFmts count="4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0.00&quot; zł.&quot;"/>
    <numFmt numFmtId="165" formatCode="#,##0.00\ &quot;zł&quot;"/>
  </numFmts>
  <fonts count="1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Arial Black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b/>
      <sz val="12"/>
      <color theme="1"/>
      <name val="Arial Black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44" fontId="12" fillId="0" borderId="0" applyFont="0" applyFill="0" applyBorder="0" applyAlignment="0" applyProtection="0"/>
  </cellStyleXfs>
  <cellXfs count="61"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43" fontId="1" fillId="0" borderId="7" xfId="0" applyNumberFormat="1" applyFont="1" applyBorder="1" applyAlignment="1">
      <alignment horizontal="center" vertical="center"/>
    </xf>
    <xf numFmtId="43" fontId="1" fillId="0" borderId="8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1" fillId="0" borderId="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0" fontId="1" fillId="0" borderId="15" xfId="0" applyFont="1" applyBorder="1" applyAlignment="1">
      <alignment horizontal="center" vertical="center"/>
    </xf>
    <xf numFmtId="164" fontId="4" fillId="0" borderId="15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9" fontId="1" fillId="2" borderId="7" xfId="0" applyNumberFormat="1" applyFont="1" applyFill="1" applyBorder="1" applyAlignment="1">
      <alignment horizontal="center" vertical="center"/>
    </xf>
    <xf numFmtId="9" fontId="4" fillId="2" borderId="15" xfId="0" applyNumberFormat="1" applyFont="1" applyFill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1" fillId="0" borderId="15" xfId="0" applyNumberFormat="1" applyFont="1" applyBorder="1" applyAlignment="1">
      <alignment horizontal="center" vertical="center"/>
    </xf>
    <xf numFmtId="165" fontId="4" fillId="0" borderId="15" xfId="0" applyNumberFormat="1" applyFont="1" applyBorder="1" applyAlignment="1">
      <alignment horizontal="center" vertical="center"/>
    </xf>
    <xf numFmtId="164" fontId="4" fillId="0" borderId="16" xfId="2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" fontId="1" fillId="0" borderId="15" xfId="0" applyNumberFormat="1" applyFont="1" applyBorder="1" applyAlignment="1">
      <alignment horizontal="center" vertical="center"/>
    </xf>
    <xf numFmtId="1" fontId="1" fillId="0" borderId="11" xfId="0" applyNumberFormat="1" applyFont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/>
    </xf>
    <xf numFmtId="164" fontId="4" fillId="0" borderId="12" xfId="0" applyNumberFormat="1" applyFont="1" applyBorder="1" applyAlignment="1">
      <alignment horizontal="center" vertical="center"/>
    </xf>
    <xf numFmtId="165" fontId="13" fillId="0" borderId="19" xfId="0" applyNumberFormat="1" applyFont="1" applyBorder="1" applyAlignment="1">
      <alignment horizontal="center" vertical="center"/>
    </xf>
    <xf numFmtId="165" fontId="13" fillId="0" borderId="12" xfId="0" applyNumberFormat="1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164" fontId="4" fillId="0" borderId="20" xfId="0" applyNumberFormat="1" applyFont="1" applyBorder="1" applyAlignment="1">
      <alignment horizontal="center" vertical="center"/>
    </xf>
    <xf numFmtId="164" fontId="4" fillId="0" borderId="13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</cellXfs>
  <cellStyles count="3">
    <cellStyle name="Normalny" xfId="0" builtinId="0"/>
    <cellStyle name="Normalny 2" xfId="1"/>
    <cellStyle name="Walutowy" xfId="2" builtinId="4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J29"/>
  <sheetViews>
    <sheetView tabSelected="1" view="pageLayout" zoomScaleNormal="100" workbookViewId="0">
      <selection activeCell="K11" sqref="K11"/>
    </sheetView>
  </sheetViews>
  <sheetFormatPr defaultRowHeight="18.75" customHeight="1"/>
  <cols>
    <col min="1" max="1" width="3.5703125" style="8" customWidth="1"/>
    <col min="2" max="2" width="34.5703125" style="8" customWidth="1"/>
    <col min="3" max="3" width="6.140625" style="8" customWidth="1"/>
    <col min="4" max="5" width="9.28515625" style="8" bestFit="1" customWidth="1"/>
    <col min="6" max="6" width="10.42578125" style="8" bestFit="1" customWidth="1"/>
    <col min="7" max="7" width="7.28515625" style="8" customWidth="1"/>
    <col min="8" max="8" width="9.42578125" style="8" bestFit="1" customWidth="1"/>
    <col min="9" max="9" width="11.28515625" style="8" bestFit="1" customWidth="1"/>
    <col min="10" max="10" width="12.28515625" bestFit="1" customWidth="1"/>
  </cols>
  <sheetData>
    <row r="1" spans="1:9" ht="18.75" customHeight="1">
      <c r="I1" s="31"/>
    </row>
    <row r="2" spans="1:9" ht="18.75" customHeight="1">
      <c r="A2" s="37" t="s">
        <v>9</v>
      </c>
      <c r="B2" s="37"/>
      <c r="C2" s="37"/>
      <c r="D2" s="37"/>
      <c r="E2" s="37"/>
      <c r="F2" s="37"/>
      <c r="G2" s="37"/>
      <c r="H2" s="37"/>
      <c r="I2" s="37"/>
    </row>
    <row r="5" spans="1:9" ht="18.75" customHeight="1">
      <c r="B5" s="2"/>
      <c r="D5" s="38"/>
      <c r="E5" s="38"/>
      <c r="F5" s="38"/>
      <c r="G5" s="38"/>
      <c r="H5" s="38"/>
      <c r="I5" s="38"/>
    </row>
    <row r="6" spans="1:9" ht="18.75" customHeight="1">
      <c r="B6" s="3" t="s">
        <v>8</v>
      </c>
    </row>
    <row r="8" spans="1:9" ht="18.75" customHeight="1">
      <c r="B8" s="17" t="s">
        <v>19</v>
      </c>
      <c r="C8" s="39" t="s">
        <v>18</v>
      </c>
      <c r="D8" s="39"/>
      <c r="E8" s="39"/>
      <c r="F8" s="39"/>
      <c r="G8" s="39"/>
      <c r="H8" s="39"/>
      <c r="I8" s="39"/>
    </row>
    <row r="9" spans="1:9" ht="18.75" customHeight="1" thickBot="1"/>
    <row r="10" spans="1:9" s="1" customFormat="1" ht="42" customHeight="1" thickBot="1">
      <c r="A10" s="4" t="s">
        <v>0</v>
      </c>
      <c r="B10" s="5" t="s">
        <v>1</v>
      </c>
      <c r="C10" s="6" t="s">
        <v>17</v>
      </c>
      <c r="D10" s="5" t="s">
        <v>2</v>
      </c>
      <c r="E10" s="29" t="s">
        <v>3</v>
      </c>
      <c r="F10" s="6" t="s">
        <v>4</v>
      </c>
      <c r="G10" s="6" t="s">
        <v>7</v>
      </c>
      <c r="H10" s="29" t="s">
        <v>5</v>
      </c>
      <c r="I10" s="7" t="s">
        <v>6</v>
      </c>
    </row>
    <row r="11" spans="1:9" ht="18.75" customHeight="1">
      <c r="A11" s="9"/>
      <c r="B11" s="10"/>
      <c r="C11" s="19"/>
      <c r="D11" s="52"/>
      <c r="E11" s="53"/>
      <c r="F11" s="11"/>
      <c r="G11" s="26"/>
      <c r="H11" s="12"/>
      <c r="I11" s="13"/>
    </row>
    <row r="12" spans="1:9" ht="18.75" customHeight="1">
      <c r="A12" s="20">
        <f>SUBTOTAL(3,$B$12:B12)</f>
        <v>1</v>
      </c>
      <c r="B12" s="21" t="s">
        <v>21</v>
      </c>
      <c r="C12" s="22" t="s">
        <v>10</v>
      </c>
      <c r="D12" s="32">
        <v>73.747037401005841</v>
      </c>
      <c r="E12" s="33"/>
      <c r="F12" s="23">
        <f>D12*E12</f>
        <v>0</v>
      </c>
      <c r="G12" s="27">
        <v>0.05</v>
      </c>
      <c r="H12" s="15">
        <f>E12/(1+G12)</f>
        <v>0</v>
      </c>
      <c r="I12" s="16">
        <f>H12*D12</f>
        <v>0</v>
      </c>
    </row>
    <row r="13" spans="1:9" ht="18.75" customHeight="1">
      <c r="A13" s="20">
        <f>SUBTOTAL(3,$B$12:B13)</f>
        <v>2</v>
      </c>
      <c r="B13" s="21" t="s">
        <v>20</v>
      </c>
      <c r="C13" s="24" t="s">
        <v>10</v>
      </c>
      <c r="D13" s="32">
        <v>55.310278050754377</v>
      </c>
      <c r="E13" s="33"/>
      <c r="F13" s="23">
        <f t="shared" ref="F13:F17" si="0">D13*E13</f>
        <v>0</v>
      </c>
      <c r="G13" s="27">
        <v>0.05</v>
      </c>
      <c r="H13" s="15">
        <f>E13/(1+G13)</f>
        <v>0</v>
      </c>
      <c r="I13" s="16">
        <f>H13*D13</f>
        <v>0</v>
      </c>
    </row>
    <row r="14" spans="1:9" ht="19.5" customHeight="1">
      <c r="A14" s="20">
        <f>SUBTOTAL(3,$B$12:B14)</f>
        <v>3</v>
      </c>
      <c r="B14" s="21" t="s">
        <v>22</v>
      </c>
      <c r="C14" s="22" t="s">
        <v>10</v>
      </c>
      <c r="D14" s="32">
        <v>92.183796751257304</v>
      </c>
      <c r="E14" s="33"/>
      <c r="F14" s="23">
        <f t="shared" si="0"/>
        <v>0</v>
      </c>
      <c r="G14" s="27">
        <v>0.05</v>
      </c>
      <c r="H14" s="15">
        <f>E14/(1+G14)</f>
        <v>0</v>
      </c>
      <c r="I14" s="34">
        <f>H14*D14</f>
        <v>0</v>
      </c>
    </row>
    <row r="15" spans="1:9" ht="19.5" customHeight="1">
      <c r="A15" s="20">
        <f>SUBTOTAL(3,$B$12:B15)</f>
        <v>4</v>
      </c>
      <c r="B15" s="14" t="s">
        <v>23</v>
      </c>
      <c r="C15" s="25" t="s">
        <v>10</v>
      </c>
      <c r="D15" s="32">
        <v>92.183796751257304</v>
      </c>
      <c r="E15" s="33"/>
      <c r="F15" s="23">
        <f t="shared" si="0"/>
        <v>0</v>
      </c>
      <c r="G15" s="27">
        <v>0.05</v>
      </c>
      <c r="H15" s="15">
        <f>E15/(1+G15)</f>
        <v>0</v>
      </c>
      <c r="I15" s="34">
        <f>H15*D15</f>
        <v>0</v>
      </c>
    </row>
    <row r="16" spans="1:9" ht="19.5" customHeight="1">
      <c r="A16" s="25">
        <f>SUBTOTAL(3,$B$12:B16)</f>
        <v>5</v>
      </c>
      <c r="B16" s="14" t="s">
        <v>25</v>
      </c>
      <c r="C16" s="25" t="s">
        <v>10</v>
      </c>
      <c r="D16" s="32">
        <v>92.183796751257304</v>
      </c>
      <c r="E16" s="33"/>
      <c r="F16" s="23">
        <f t="shared" si="0"/>
        <v>0</v>
      </c>
      <c r="G16" s="27">
        <v>0.05</v>
      </c>
      <c r="H16" s="15">
        <f t="shared" ref="H16:H17" si="1">E16/(1+G16)</f>
        <v>0</v>
      </c>
      <c r="I16" s="34">
        <f t="shared" ref="I16:I17" si="2">H16*D16</f>
        <v>0</v>
      </c>
    </row>
    <row r="17" spans="1:10" ht="19.5" customHeight="1">
      <c r="A17" s="25">
        <f>SUBTOTAL(3,$B$12:B17)</f>
        <v>6</v>
      </c>
      <c r="B17" s="14" t="s">
        <v>24</v>
      </c>
      <c r="C17" s="25" t="s">
        <v>10</v>
      </c>
      <c r="D17" s="32">
        <v>92.183796751257304</v>
      </c>
      <c r="E17" s="33"/>
      <c r="F17" s="23">
        <f t="shared" si="0"/>
        <v>0</v>
      </c>
      <c r="G17" s="27">
        <v>0.05</v>
      </c>
      <c r="H17" s="15">
        <f t="shared" si="1"/>
        <v>0</v>
      </c>
      <c r="I17" s="34">
        <f t="shared" si="2"/>
        <v>0</v>
      </c>
    </row>
    <row r="18" spans="1:10" ht="18.75" customHeight="1">
      <c r="A18" s="30"/>
      <c r="B18" s="30"/>
      <c r="C18" s="30"/>
      <c r="D18" s="30"/>
      <c r="E18" s="30"/>
      <c r="F18" s="25" t="s">
        <v>15</v>
      </c>
      <c r="G18" s="25" t="s">
        <v>26</v>
      </c>
      <c r="H18" s="30"/>
      <c r="I18" s="25" t="s">
        <v>16</v>
      </c>
    </row>
    <row r="19" spans="1:10" ht="18.75" customHeight="1">
      <c r="A19" s="40"/>
      <c r="B19" s="42" t="s">
        <v>11</v>
      </c>
      <c r="C19" s="44"/>
      <c r="D19" s="46">
        <f>SUM(D12:D17)</f>
        <v>497.79250245678946</v>
      </c>
      <c r="E19" s="44"/>
      <c r="F19" s="48">
        <f>SUM(F11:F17)</f>
        <v>0</v>
      </c>
      <c r="G19" s="50">
        <f>F19-I19</f>
        <v>0</v>
      </c>
      <c r="H19" s="54"/>
      <c r="I19" s="56">
        <f>SUM(I11:I17)</f>
        <v>0</v>
      </c>
      <c r="J19" s="28"/>
    </row>
    <row r="20" spans="1:10" ht="18.75" customHeight="1" thickBot="1">
      <c r="A20" s="41"/>
      <c r="B20" s="43"/>
      <c r="C20" s="45"/>
      <c r="D20" s="47"/>
      <c r="E20" s="45"/>
      <c r="F20" s="49"/>
      <c r="G20" s="51"/>
      <c r="H20" s="55"/>
      <c r="I20" s="57"/>
    </row>
    <row r="21" spans="1:10" ht="18.75" customHeight="1" thickBot="1"/>
    <row r="22" spans="1:10" ht="18.75" customHeight="1" thickBot="1">
      <c r="B22" s="58" t="s">
        <v>27</v>
      </c>
      <c r="C22" s="59"/>
      <c r="D22" s="59"/>
      <c r="E22" s="59"/>
      <c r="F22" s="59"/>
      <c r="G22" s="59"/>
      <c r="H22" s="60"/>
    </row>
    <row r="26" spans="1:10" s="8" customFormat="1" ht="18.75" customHeight="1"/>
    <row r="27" spans="1:10" s="8" customFormat="1" ht="18.75" customHeight="1">
      <c r="B27" s="18" t="s">
        <v>14</v>
      </c>
    </row>
    <row r="28" spans="1:10" s="8" customFormat="1" ht="18.75" customHeight="1">
      <c r="D28" s="35" t="s">
        <v>13</v>
      </c>
      <c r="E28" s="35"/>
      <c r="F28" s="35"/>
      <c r="G28" s="35"/>
      <c r="H28" s="35"/>
    </row>
    <row r="29" spans="1:10" s="8" customFormat="1" ht="18.75" customHeight="1">
      <c r="D29" s="36" t="s">
        <v>12</v>
      </c>
      <c r="E29" s="36"/>
      <c r="F29" s="36"/>
      <c r="G29" s="36"/>
      <c r="H29" s="36"/>
    </row>
  </sheetData>
  <sortState ref="B13:I15">
    <sortCondition ref="B12:B15"/>
  </sortState>
  <mergeCells count="16">
    <mergeCell ref="D28:H28"/>
    <mergeCell ref="D29:H29"/>
    <mergeCell ref="A2:I2"/>
    <mergeCell ref="D5:I5"/>
    <mergeCell ref="C8:I8"/>
    <mergeCell ref="A19:A20"/>
    <mergeCell ref="B19:B20"/>
    <mergeCell ref="C19:C20"/>
    <mergeCell ref="D19:D20"/>
    <mergeCell ref="E19:E20"/>
    <mergeCell ref="F19:F20"/>
    <mergeCell ref="G19:G20"/>
    <mergeCell ref="D11:E11"/>
    <mergeCell ref="H19:H20"/>
    <mergeCell ref="I19:I20"/>
    <mergeCell ref="B22:H22"/>
  </mergeCells>
  <conditionalFormatting sqref="D11 F11:I11 D12:F17 H12:I17">
    <cfRule type="cellIs" dxfId="0" priority="12" operator="equal">
      <formula>0</formula>
    </cfRule>
  </conditionalFormatting>
  <dataValidations count="1">
    <dataValidation type="list" allowBlank="1" showInputMessage="1" showErrorMessage="1" sqref="C11:C17">
      <formula1>#REF!</formula1>
    </dataValidation>
  </dataValidations>
  <printOptions horizontalCentered="1"/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Ryby V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</dc:creator>
  <cp:lastModifiedBy>Ania</cp:lastModifiedBy>
  <cp:lastPrinted>2024-12-03T07:27:49Z</cp:lastPrinted>
  <dcterms:created xsi:type="dcterms:W3CDTF">2017-11-16T18:17:09Z</dcterms:created>
  <dcterms:modified xsi:type="dcterms:W3CDTF">2024-12-03T07:27:50Z</dcterms:modified>
</cp:coreProperties>
</file>