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3640" windowHeight="97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51" i="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P52" l="1"/>
  <c r="V52"/>
  <c r="W19"/>
  <c r="W29"/>
  <c r="W37"/>
  <c r="W35" l="1"/>
  <c r="W33"/>
  <c r="W51"/>
  <c r="W50"/>
  <c r="W49"/>
  <c r="W48"/>
  <c r="W47"/>
  <c r="W46"/>
  <c r="W45"/>
  <c r="W44"/>
  <c r="W43"/>
  <c r="W42"/>
  <c r="W41"/>
  <c r="W40"/>
  <c r="W39"/>
  <c r="W38"/>
  <c r="W18"/>
  <c r="W22"/>
  <c r="W20"/>
  <c r="W13"/>
  <c r="O52"/>
  <c r="U52"/>
  <c r="N52"/>
  <c r="W36"/>
  <c r="W34"/>
  <c r="W32"/>
  <c r="W30"/>
  <c r="W28"/>
  <c r="W26"/>
  <c r="W27"/>
  <c r="W25"/>
  <c r="W23"/>
  <c r="W21"/>
  <c r="W16"/>
  <c r="W15"/>
  <c r="W24"/>
  <c r="W14"/>
  <c r="W12"/>
  <c r="W31"/>
  <c r="M52"/>
  <c r="W17"/>
  <c r="T52"/>
  <c r="W11" l="1"/>
  <c r="Q52"/>
  <c r="W52"/>
  <c r="M53"/>
  <c r="S52"/>
  <c r="S53" s="1"/>
  <c r="Q54" l="1"/>
</calcChain>
</file>

<file path=xl/sharedStrings.xml><?xml version="1.0" encoding="utf-8"?>
<sst xmlns="http://schemas.openxmlformats.org/spreadsheetml/2006/main" count="120" uniqueCount="68">
  <si>
    <t>Szkoła Podstawowa Nr. 32, ul. Szymały 124    41-933 Bytom</t>
  </si>
  <si>
    <t>……………………..</t>
  </si>
  <si>
    <t>Pieczęć dostawcy</t>
  </si>
  <si>
    <t>CZĘŚĆ VII</t>
  </si>
  <si>
    <t>DOSTAWA WARZYW I OWOCÓW</t>
  </si>
  <si>
    <t>Lp.</t>
  </si>
  <si>
    <t>Nazwa artykułu</t>
  </si>
  <si>
    <t>Jedn. Miary</t>
  </si>
  <si>
    <t>Ilość ogółem</t>
  </si>
  <si>
    <t>Ilość w poszczególnych kwartałach</t>
  </si>
  <si>
    <t>Ceny jednostkowe brutto w kwartałch</t>
  </si>
  <si>
    <t>Wartość brutto</t>
  </si>
  <si>
    <t xml:space="preserve"> Vat </t>
  </si>
  <si>
    <t>Wartość netto</t>
  </si>
  <si>
    <t>I</t>
  </si>
  <si>
    <t>II</t>
  </si>
  <si>
    <t>III</t>
  </si>
  <si>
    <t>IV</t>
  </si>
  <si>
    <t>Suma</t>
  </si>
  <si>
    <t>Banan</t>
  </si>
  <si>
    <t>kg.</t>
  </si>
  <si>
    <t>Botwinka</t>
  </si>
  <si>
    <t>szt.</t>
  </si>
  <si>
    <t>Brzoskwinie</t>
  </si>
  <si>
    <t>Buraki</t>
  </si>
  <si>
    <t>Cebula</t>
  </si>
  <si>
    <t>Cebula czerwona</t>
  </si>
  <si>
    <t>Cebulka zielona</t>
  </si>
  <si>
    <t>Cytryny</t>
  </si>
  <si>
    <t>Czosnek polski świeży 0,7 g.</t>
  </si>
  <si>
    <t>Fasola średnia</t>
  </si>
  <si>
    <t>Groch łuszczony</t>
  </si>
  <si>
    <t>Gruszki</t>
  </si>
  <si>
    <t xml:space="preserve">Jabłka </t>
  </si>
  <si>
    <t>Kalafior</t>
  </si>
  <si>
    <t>Kalarepa</t>
  </si>
  <si>
    <t>Kapusta biała</t>
  </si>
  <si>
    <t>Kapusta biała - młoda</t>
  </si>
  <si>
    <t>Kapusta czerwona</t>
  </si>
  <si>
    <t>Kapusta czerwona młoda</t>
  </si>
  <si>
    <t>Kapusta pekińska</t>
  </si>
  <si>
    <t>Kapusta włoska</t>
  </si>
  <si>
    <t>Kiwi</t>
  </si>
  <si>
    <t>Koperek świeży</t>
  </si>
  <si>
    <t>Mandarynka</t>
  </si>
  <si>
    <t>Marchew</t>
  </si>
  <si>
    <t>Ogórki małosolne</t>
  </si>
  <si>
    <t>Ogórki zielone</t>
  </si>
  <si>
    <t>Papryka mix kolorowa</t>
  </si>
  <si>
    <t>Pieczarki</t>
  </si>
  <si>
    <t>Pietruszka korzeń</t>
  </si>
  <si>
    <t>Pietruszka zielona - natka</t>
  </si>
  <si>
    <t>Pomarańcza</t>
  </si>
  <si>
    <t>Pomidor</t>
  </si>
  <si>
    <t>Por</t>
  </si>
  <si>
    <t>Rzodkiewka</t>
  </si>
  <si>
    <t>pęczek</t>
  </si>
  <si>
    <t>Sałata lodowa</t>
  </si>
  <si>
    <t>Seler korzeń</t>
  </si>
  <si>
    <t>Śliwka</t>
  </si>
  <si>
    <t>Winogrona</t>
  </si>
  <si>
    <t>Ziemniaki</t>
  </si>
  <si>
    <t>Ziemniaki młode</t>
  </si>
  <si>
    <t>Posumowanie kwartałów:</t>
  </si>
  <si>
    <t>Pieczątka i podpis osoby upoważnionej</t>
  </si>
  <si>
    <t xml:space="preserve">Zamawiający przyjmuje stawki podatku Vat odpowiednie dla danych artykułów spożywczych (5, 8, 23 %) bez uwzględniania tzw. Tarczy Antyinflacyjnej obowiązującej do 31.12.2022 r. </t>
  </si>
  <si>
    <t>FORMULARZ CENOWY NALEŻY PODPISAĆ ELEKTRONICZNIE</t>
  </si>
  <si>
    <t>Data: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</si>
</sst>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\ &quot;zł&quot;"/>
    <numFmt numFmtId="166" formatCode="0.00&quot; zł.&quot;"/>
  </numFmts>
  <fonts count="3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b/>
      <sz val="8"/>
      <color theme="0"/>
      <name val="Czcionka tekstu podstawowego"/>
      <charset val="238"/>
    </font>
    <font>
      <b/>
      <sz val="10"/>
      <color theme="0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11"/>
      <color theme="0"/>
      <name val="Czcionka tekstu podstawowego"/>
      <charset val="238"/>
    </font>
    <font>
      <b/>
      <sz val="8"/>
      <color theme="1"/>
      <name val="Czcionka tekstu podstawowego"/>
      <charset val="238"/>
    </font>
    <font>
      <sz val="8"/>
      <color theme="0"/>
      <name val="Czcionka tekstu podstawowego"/>
      <charset val="238"/>
    </font>
    <font>
      <b/>
      <sz val="11"/>
      <color theme="0"/>
      <name val="Calibri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Czcionka tekstu podstawowego"/>
      <charset val="238"/>
    </font>
    <font>
      <b/>
      <sz val="7"/>
      <color theme="1"/>
      <name val="Czcionka tekstu podstawowego"/>
      <charset val="238"/>
    </font>
    <font>
      <b/>
      <sz val="7"/>
      <color theme="1"/>
      <name val="Czcionka tekstu podstawowego"/>
      <family val="2"/>
      <charset val="238"/>
    </font>
    <font>
      <sz val="8"/>
      <color theme="0"/>
      <name val="Czcionka tekstu podstawowego"/>
      <family val="2"/>
      <charset val="238"/>
    </font>
    <font>
      <sz val="11"/>
      <color theme="0"/>
      <name val="Times New Roman"/>
      <family val="1"/>
      <charset val="238"/>
    </font>
    <font>
      <b/>
      <sz val="6"/>
      <color theme="1"/>
      <name val="Czcionka tekstu podstawowego"/>
      <charset val="238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Arial Black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0" fillId="0" borderId="0"/>
    <xf numFmtId="44" fontId="30" fillId="0" borderId="0" applyFont="0" applyFill="0" applyBorder="0" applyAlignment="0" applyProtection="0"/>
  </cellStyleXfs>
  <cellXfs count="127">
    <xf numFmtId="0" fontId="0" fillId="0" borderId="0" xfId="0"/>
    <xf numFmtId="0" fontId="5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/>
    <xf numFmtId="0" fontId="3" fillId="0" borderId="0" xfId="1" applyFont="1"/>
    <xf numFmtId="0" fontId="2" fillId="0" borderId="0" xfId="1" applyFont="1"/>
    <xf numFmtId="164" fontId="7" fillId="0" borderId="0" xfId="1" applyNumberFormat="1" applyFont="1"/>
    <xf numFmtId="0" fontId="8" fillId="0" borderId="0" xfId="1" applyFont="1"/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164" fontId="11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9" fontId="14" fillId="0" borderId="0" xfId="1" applyNumberFormat="1" applyFont="1" applyFill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15" fillId="0" borderId="6" xfId="1" applyFont="1" applyBorder="1" applyAlignment="1">
      <alignment horizontal="center" vertical="center"/>
    </xf>
    <xf numFmtId="0" fontId="1" fillId="0" borderId="4" xfId="1" applyBorder="1"/>
    <xf numFmtId="0" fontId="4" fillId="0" borderId="0" xfId="1" applyFont="1" applyBorder="1"/>
    <xf numFmtId="164" fontId="16" fillId="0" borderId="0" xfId="1" applyNumberFormat="1" applyFont="1" applyBorder="1"/>
    <xf numFmtId="0" fontId="17" fillId="0" borderId="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 wrapText="1"/>
    </xf>
    <xf numFmtId="0" fontId="20" fillId="0" borderId="16" xfId="1" applyFont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164" fontId="21" fillId="0" borderId="20" xfId="1" applyNumberFormat="1" applyFont="1" applyBorder="1" applyAlignment="1">
      <alignment horizontal="center" vertical="center"/>
    </xf>
    <xf numFmtId="164" fontId="21" fillId="0" borderId="21" xfId="1" applyNumberFormat="1" applyFont="1" applyBorder="1" applyAlignment="1">
      <alignment horizontal="center" vertical="center"/>
    </xf>
    <xf numFmtId="164" fontId="21" fillId="0" borderId="22" xfId="1" applyNumberFormat="1" applyFont="1" applyBorder="1" applyAlignment="1">
      <alignment horizontal="center" vertical="center"/>
    </xf>
    <xf numFmtId="2" fontId="21" fillId="0" borderId="23" xfId="1" applyNumberFormat="1" applyFont="1" applyBorder="1" applyAlignment="1">
      <alignment horizontal="center" vertical="center"/>
    </xf>
    <xf numFmtId="2" fontId="21" fillId="0" borderId="24" xfId="1" applyNumberFormat="1" applyFont="1" applyBorder="1" applyAlignment="1">
      <alignment horizontal="center" vertical="center"/>
    </xf>
    <xf numFmtId="2" fontId="21" fillId="0" borderId="25" xfId="1" applyNumberFormat="1" applyFont="1" applyBorder="1" applyAlignment="1">
      <alignment horizontal="center" vertical="center"/>
    </xf>
    <xf numFmtId="9" fontId="15" fillId="2" borderId="26" xfId="1" applyNumberFormat="1" applyFont="1" applyFill="1" applyBorder="1" applyAlignment="1">
      <alignment horizontal="center" vertical="center"/>
    </xf>
    <xf numFmtId="2" fontId="22" fillId="0" borderId="27" xfId="1" applyNumberFormat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/>
    </xf>
    <xf numFmtId="164" fontId="23" fillId="0" borderId="0" xfId="1" applyNumberFormat="1" applyFont="1" applyBorder="1" applyAlignment="1">
      <alignment horizontal="center" vertical="center"/>
    </xf>
    <xf numFmtId="164" fontId="21" fillId="0" borderId="17" xfId="1" applyNumberFormat="1" applyFont="1" applyBorder="1" applyAlignment="1">
      <alignment horizontal="center" vertical="center"/>
    </xf>
    <xf numFmtId="164" fontId="21" fillId="0" borderId="18" xfId="1" applyNumberFormat="1" applyFont="1" applyBorder="1" applyAlignment="1">
      <alignment horizontal="center" vertical="center"/>
    </xf>
    <xf numFmtId="164" fontId="21" fillId="0" borderId="19" xfId="1" applyNumberFormat="1" applyFont="1" applyBorder="1" applyAlignment="1">
      <alignment horizontal="center" vertical="center"/>
    </xf>
    <xf numFmtId="2" fontId="21" fillId="0" borderId="17" xfId="1" applyNumberFormat="1" applyFont="1" applyBorder="1" applyAlignment="1">
      <alignment horizontal="center" vertical="center"/>
    </xf>
    <xf numFmtId="2" fontId="21" fillId="0" borderId="18" xfId="1" applyNumberFormat="1" applyFont="1" applyBorder="1" applyAlignment="1">
      <alignment horizontal="center" vertical="center"/>
    </xf>
    <xf numFmtId="2" fontId="21" fillId="0" borderId="19" xfId="1" applyNumberFormat="1" applyFont="1" applyBorder="1" applyAlignment="1">
      <alignment horizontal="center" vertical="center"/>
    </xf>
    <xf numFmtId="2" fontId="22" fillId="0" borderId="28" xfId="1" applyNumberFormat="1" applyFont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 wrapText="1"/>
    </xf>
    <xf numFmtId="0" fontId="18" fillId="0" borderId="29" xfId="1" applyFont="1" applyBorder="1" applyAlignment="1">
      <alignment horizontal="center" vertical="center" wrapText="1"/>
    </xf>
    <xf numFmtId="0" fontId="19" fillId="0" borderId="29" xfId="1" applyFont="1" applyBorder="1" applyAlignment="1">
      <alignment horizontal="center" vertical="center" wrapText="1"/>
    </xf>
    <xf numFmtId="0" fontId="20" fillId="0" borderId="29" xfId="1" applyFont="1" applyBorder="1" applyAlignment="1">
      <alignment horizontal="center" vertical="center"/>
    </xf>
    <xf numFmtId="0" fontId="15" fillId="2" borderId="30" xfId="1" applyFont="1" applyFill="1" applyBorder="1" applyAlignment="1">
      <alignment horizontal="center" vertical="center"/>
    </xf>
    <xf numFmtId="0" fontId="15" fillId="2" borderId="31" xfId="1" applyFont="1" applyFill="1" applyBorder="1" applyAlignment="1">
      <alignment horizontal="center" vertical="center"/>
    </xf>
    <xf numFmtId="0" fontId="15" fillId="2" borderId="32" xfId="1" applyFont="1" applyFill="1" applyBorder="1" applyAlignment="1">
      <alignment horizontal="center" vertical="center"/>
    </xf>
    <xf numFmtId="164" fontId="21" fillId="0" borderId="30" xfId="1" applyNumberFormat="1" applyFont="1" applyBorder="1" applyAlignment="1">
      <alignment horizontal="center" vertical="center"/>
    </xf>
    <xf numFmtId="164" fontId="21" fillId="0" borderId="31" xfId="1" applyNumberFormat="1" applyFont="1" applyBorder="1" applyAlignment="1">
      <alignment horizontal="center" vertical="center"/>
    </xf>
    <xf numFmtId="164" fontId="21" fillId="0" borderId="32" xfId="1" applyNumberFormat="1" applyFont="1" applyBorder="1" applyAlignment="1">
      <alignment horizontal="center" vertical="center"/>
    </xf>
    <xf numFmtId="2" fontId="21" fillId="0" borderId="33" xfId="1" applyNumberFormat="1" applyFont="1" applyBorder="1" applyAlignment="1">
      <alignment horizontal="center" vertical="center"/>
    </xf>
    <xf numFmtId="2" fontId="21" fillId="0" borderId="34" xfId="1" applyNumberFormat="1" applyFont="1" applyBorder="1" applyAlignment="1">
      <alignment horizontal="center" vertical="center"/>
    </xf>
    <xf numFmtId="2" fontId="21" fillId="0" borderId="35" xfId="1" applyNumberFormat="1" applyFont="1" applyBorder="1" applyAlignment="1">
      <alignment horizontal="center" vertical="center"/>
    </xf>
    <xf numFmtId="2" fontId="22" fillId="0" borderId="36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9" fillId="0" borderId="37" xfId="1" applyFont="1" applyFill="1" applyBorder="1" applyAlignment="1">
      <alignment horizontal="center" vertical="center" wrapText="1"/>
    </xf>
    <xf numFmtId="0" fontId="1" fillId="0" borderId="38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2" fontId="25" fillId="0" borderId="8" xfId="1" applyNumberFormat="1" applyFont="1" applyBorder="1" applyAlignment="1">
      <alignment horizontal="center" vertical="center"/>
    </xf>
    <xf numFmtId="2" fontId="25" fillId="0" borderId="9" xfId="1" applyNumberFormat="1" applyFont="1" applyBorder="1" applyAlignment="1">
      <alignment horizontal="center" vertical="center"/>
    </xf>
    <xf numFmtId="2" fontId="21" fillId="0" borderId="9" xfId="1" applyNumberFormat="1" applyFont="1" applyBorder="1" applyAlignment="1">
      <alignment horizontal="center" vertical="center"/>
    </xf>
    <xf numFmtId="2" fontId="25" fillId="0" borderId="14" xfId="1" applyNumberFormat="1" applyFont="1" applyBorder="1" applyAlignment="1">
      <alignment horizontal="center" vertical="center"/>
    </xf>
    <xf numFmtId="2" fontId="21" fillId="0" borderId="10" xfId="1" applyNumberFormat="1" applyFont="1" applyBorder="1" applyAlignment="1">
      <alignment horizontal="center" vertical="center"/>
    </xf>
    <xf numFmtId="2" fontId="21" fillId="0" borderId="42" xfId="1" applyNumberFormat="1" applyFont="1" applyBorder="1" applyAlignment="1">
      <alignment horizontal="center" vertical="center"/>
    </xf>
    <xf numFmtId="2" fontId="22" fillId="0" borderId="10" xfId="1" applyNumberFormat="1" applyFont="1" applyBorder="1" applyAlignment="1">
      <alignment horizontal="center" vertical="center"/>
    </xf>
    <xf numFmtId="2" fontId="26" fillId="0" borderId="0" xfId="1" applyNumberFormat="1" applyFont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9" fillId="0" borderId="43" xfId="1" applyFont="1" applyFill="1" applyBorder="1" applyAlignment="1">
      <alignment horizontal="center" vertical="center" wrapText="1"/>
    </xf>
    <xf numFmtId="0" fontId="1" fillId="0" borderId="3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166" fontId="27" fillId="0" borderId="44" xfId="1" applyNumberFormat="1" applyFont="1" applyBorder="1" applyAlignment="1">
      <alignment horizontal="center" vertical="center"/>
    </xf>
    <xf numFmtId="166" fontId="27" fillId="0" borderId="45" xfId="1" applyNumberFormat="1" applyFont="1" applyBorder="1" applyAlignment="1">
      <alignment horizontal="center" vertical="center"/>
    </xf>
    <xf numFmtId="166" fontId="27" fillId="0" borderId="46" xfId="1" applyNumberFormat="1" applyFont="1" applyBorder="1" applyAlignment="1">
      <alignment horizontal="center" vertical="center"/>
    </xf>
    <xf numFmtId="2" fontId="21" fillId="0" borderId="46" xfId="1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29" fillId="0" borderId="0" xfId="1" applyNumberFormat="1" applyFont="1" applyBorder="1" applyAlignment="1">
      <alignment horizontal="center" vertical="center"/>
    </xf>
    <xf numFmtId="164" fontId="7" fillId="0" borderId="0" xfId="1" applyNumberFormat="1" applyFont="1" applyBorder="1"/>
    <xf numFmtId="164" fontId="15" fillId="0" borderId="0" xfId="1" applyNumberFormat="1" applyFont="1" applyBorder="1"/>
    <xf numFmtId="0" fontId="5" fillId="0" borderId="0" xfId="1" applyFont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166" fontId="15" fillId="0" borderId="0" xfId="1" applyNumberFormat="1" applyFont="1" applyBorder="1" applyAlignment="1">
      <alignment horizontal="center" vertical="center"/>
    </xf>
    <xf numFmtId="166" fontId="15" fillId="0" borderId="0" xfId="1" applyNumberFormat="1" applyFont="1" applyBorder="1" applyAlignment="1">
      <alignment horizontal="center"/>
    </xf>
    <xf numFmtId="166" fontId="9" fillId="0" borderId="0" xfId="1" applyNumberFormat="1" applyFont="1" applyBorder="1"/>
    <xf numFmtId="0" fontId="0" fillId="0" borderId="0" xfId="0"/>
    <xf numFmtId="0" fontId="0" fillId="0" borderId="4" xfId="0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0" fillId="0" borderId="0" xfId="1" applyFont="1"/>
    <xf numFmtId="0" fontId="0" fillId="0" borderId="3" xfId="0" applyBorder="1"/>
    <xf numFmtId="0" fontId="1" fillId="0" borderId="3" xfId="1" applyBorder="1"/>
    <xf numFmtId="166" fontId="15" fillId="0" borderId="47" xfId="1" applyNumberFormat="1" applyFont="1" applyBorder="1" applyAlignment="1">
      <alignment horizontal="center" vertical="center"/>
    </xf>
    <xf numFmtId="166" fontId="15" fillId="0" borderId="42" xfId="1" applyNumberFormat="1" applyFont="1" applyBorder="1" applyAlignment="1">
      <alignment horizontal="center" vertical="center"/>
    </xf>
    <xf numFmtId="166" fontId="15" fillId="0" borderId="5" xfId="1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</cellXfs>
  <cellStyles count="4">
    <cellStyle name="Normalny" xfId="0" builtinId="0"/>
    <cellStyle name="Normalny 2" xfId="1"/>
    <cellStyle name="Normalny 3" xfId="2"/>
    <cellStyle name="Walutowy 2" xfId="3"/>
  </cellStyles>
  <dxfs count="8">
    <dxf>
      <font>
        <color theme="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9"/>
  <sheetViews>
    <sheetView tabSelected="1" workbookViewId="0">
      <selection activeCell="V61" sqref="V61"/>
    </sheetView>
  </sheetViews>
  <sheetFormatPr defaultRowHeight="15"/>
  <cols>
    <col min="1" max="1" width="3" style="1" customWidth="1"/>
    <col min="2" max="2" width="16.375" style="4" customWidth="1"/>
    <col min="3" max="3" width="4.5" style="4" customWidth="1"/>
    <col min="4" max="4" width="5.75" style="4" customWidth="1"/>
    <col min="5" max="15" width="5" style="4" customWidth="1"/>
    <col min="16" max="16" width="4.75" style="4" customWidth="1"/>
    <col min="17" max="17" width="5.625" style="4" bestFit="1" customWidth="1"/>
    <col min="18" max="18" width="4.125" style="4" customWidth="1"/>
    <col min="19" max="21" width="5" style="4" customWidth="1"/>
    <col min="22" max="22" width="4.875" style="4" customWidth="1"/>
    <col min="23" max="23" width="5.625" style="5" bestFit="1" customWidth="1"/>
    <col min="24" max="24" width="8.375" style="6" bestFit="1" customWidth="1"/>
    <col min="25" max="25" width="6.75" style="4" customWidth="1"/>
    <col min="26" max="28" width="5.625" style="7" bestFit="1" customWidth="1"/>
    <col min="29" max="29" width="6.375" style="7" bestFit="1" customWidth="1"/>
    <col min="30" max="16384" width="9" style="4"/>
  </cols>
  <sheetData>
    <row r="2" spans="1:30" ht="1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30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30">
      <c r="B4" s="4" t="s">
        <v>1</v>
      </c>
    </row>
    <row r="5" spans="1:30">
      <c r="B5" s="4" t="s">
        <v>2</v>
      </c>
    </row>
    <row r="7" spans="1:30">
      <c r="B7" s="9" t="s">
        <v>3</v>
      </c>
      <c r="E7" s="10" t="s">
        <v>4</v>
      </c>
      <c r="F7" s="10"/>
      <c r="G7" s="10"/>
      <c r="H7" s="10"/>
      <c r="I7" s="10"/>
      <c r="J7" s="10"/>
    </row>
    <row r="8" spans="1:30" ht="15.75" thickBot="1">
      <c r="Z8" s="11"/>
      <c r="AA8" s="11"/>
      <c r="AB8" s="11"/>
      <c r="AC8" s="11"/>
      <c r="AD8" s="12"/>
    </row>
    <row r="9" spans="1:30" ht="28.5" customHeight="1" thickBot="1">
      <c r="A9" s="13" t="s">
        <v>5</v>
      </c>
      <c r="B9" s="14" t="s">
        <v>6</v>
      </c>
      <c r="C9" s="15" t="s">
        <v>7</v>
      </c>
      <c r="D9" s="15" t="s">
        <v>8</v>
      </c>
      <c r="E9" s="16" t="s">
        <v>9</v>
      </c>
      <c r="F9" s="17"/>
      <c r="G9" s="17"/>
      <c r="H9" s="18"/>
      <c r="I9" s="16" t="s">
        <v>10</v>
      </c>
      <c r="J9" s="17"/>
      <c r="K9" s="17"/>
      <c r="L9" s="18"/>
      <c r="M9" s="19" t="s">
        <v>11</v>
      </c>
      <c r="N9" s="20"/>
      <c r="O9" s="20"/>
      <c r="P9" s="20"/>
      <c r="Q9" s="21"/>
      <c r="R9" s="22" t="s">
        <v>12</v>
      </c>
      <c r="S9" s="19" t="s">
        <v>13</v>
      </c>
      <c r="T9" s="20"/>
      <c r="U9" s="20"/>
      <c r="V9" s="20"/>
      <c r="W9" s="23"/>
      <c r="Z9" s="24"/>
      <c r="AA9" s="24"/>
      <c r="AB9" s="24"/>
      <c r="AC9" s="24"/>
      <c r="AD9" s="25"/>
    </row>
    <row r="10" spans="1:30" ht="15.75" thickBot="1">
      <c r="A10" s="26"/>
      <c r="B10" s="27"/>
      <c r="C10" s="28"/>
      <c r="D10" s="28"/>
      <c r="E10" s="29" t="s">
        <v>14</v>
      </c>
      <c r="F10" s="30" t="s">
        <v>15</v>
      </c>
      <c r="G10" s="30" t="s">
        <v>16</v>
      </c>
      <c r="H10" s="31" t="s">
        <v>17</v>
      </c>
      <c r="I10" s="32" t="s">
        <v>14</v>
      </c>
      <c r="J10" s="33" t="s">
        <v>15</v>
      </c>
      <c r="K10" s="33" t="s">
        <v>16</v>
      </c>
      <c r="L10" s="34" t="s">
        <v>17</v>
      </c>
      <c r="M10" s="29" t="s">
        <v>14</v>
      </c>
      <c r="N10" s="30" t="s">
        <v>15</v>
      </c>
      <c r="O10" s="30" t="s">
        <v>16</v>
      </c>
      <c r="P10" s="35" t="s">
        <v>17</v>
      </c>
      <c r="Q10" s="36" t="s">
        <v>18</v>
      </c>
      <c r="R10" s="37"/>
      <c r="S10" s="29" t="s">
        <v>14</v>
      </c>
      <c r="T10" s="30" t="s">
        <v>15</v>
      </c>
      <c r="U10" s="30" t="s">
        <v>16</v>
      </c>
      <c r="V10" s="31" t="s">
        <v>17</v>
      </c>
      <c r="W10" s="36" t="s">
        <v>18</v>
      </c>
      <c r="X10" s="38"/>
      <c r="Y10" s="38"/>
      <c r="Z10" s="39"/>
      <c r="AA10" s="39"/>
      <c r="AB10" s="39"/>
      <c r="AC10" s="39"/>
      <c r="AD10" s="40"/>
    </row>
    <row r="11" spans="1:30" ht="18.75" customHeight="1" thickBot="1">
      <c r="A11" s="41">
        <v>1</v>
      </c>
      <c r="B11" s="42" t="s">
        <v>19</v>
      </c>
      <c r="C11" s="43" t="s">
        <v>20</v>
      </c>
      <c r="D11" s="44">
        <f t="shared" ref="D11:D51" si="0">SUM(E11:H11)</f>
        <v>400</v>
      </c>
      <c r="E11" s="45">
        <v>150</v>
      </c>
      <c r="F11" s="46">
        <v>50</v>
      </c>
      <c r="G11" s="46">
        <v>50</v>
      </c>
      <c r="H11" s="47">
        <v>150</v>
      </c>
      <c r="I11" s="48"/>
      <c r="J11" s="49"/>
      <c r="K11" s="49"/>
      <c r="L11" s="50"/>
      <c r="M11" s="51"/>
      <c r="N11" s="52"/>
      <c r="O11" s="52"/>
      <c r="P11" s="52"/>
      <c r="Q11" s="53"/>
      <c r="R11" s="54">
        <v>0.05</v>
      </c>
      <c r="S11" s="51"/>
      <c r="T11" s="52"/>
      <c r="U11" s="52"/>
      <c r="V11" s="52"/>
      <c r="W11" s="55">
        <f>SUM(S11:V11)</f>
        <v>0</v>
      </c>
      <c r="X11" s="38"/>
      <c r="Y11" s="56"/>
      <c r="Z11" s="57"/>
      <c r="AA11" s="57"/>
      <c r="AB11" s="57"/>
      <c r="AC11" s="57"/>
      <c r="AD11" s="58"/>
    </row>
    <row r="12" spans="1:30" ht="18.75" customHeight="1" thickBot="1">
      <c r="A12" s="41">
        <v>2</v>
      </c>
      <c r="B12" s="42" t="s">
        <v>21</v>
      </c>
      <c r="C12" s="43" t="s">
        <v>22</v>
      </c>
      <c r="D12" s="44">
        <f t="shared" si="0"/>
        <v>40</v>
      </c>
      <c r="E12" s="45"/>
      <c r="F12" s="46">
        <v>20</v>
      </c>
      <c r="G12" s="46">
        <v>20</v>
      </c>
      <c r="H12" s="47"/>
      <c r="I12" s="59"/>
      <c r="J12" s="60"/>
      <c r="K12" s="60"/>
      <c r="L12" s="61"/>
      <c r="M12" s="62"/>
      <c r="N12" s="63"/>
      <c r="O12" s="63"/>
      <c r="P12" s="63"/>
      <c r="Q12" s="64"/>
      <c r="R12" s="54">
        <v>0.05</v>
      </c>
      <c r="S12" s="62"/>
      <c r="T12" s="63"/>
      <c r="U12" s="63"/>
      <c r="V12" s="63"/>
      <c r="W12" s="65">
        <f t="shared" ref="W12:W17" si="1">SUM(S12:V12)</f>
        <v>0</v>
      </c>
      <c r="X12" s="38"/>
      <c r="Y12" s="56"/>
      <c r="Z12" s="57"/>
      <c r="AA12" s="57"/>
      <c r="AB12" s="57"/>
      <c r="AC12" s="57"/>
      <c r="AD12" s="58"/>
    </row>
    <row r="13" spans="1:30" ht="18.75" customHeight="1" thickBot="1">
      <c r="A13" s="41">
        <v>3</v>
      </c>
      <c r="B13" s="42" t="s">
        <v>23</v>
      </c>
      <c r="C13" s="43" t="s">
        <v>20</v>
      </c>
      <c r="D13" s="44">
        <f t="shared" si="0"/>
        <v>60</v>
      </c>
      <c r="E13" s="45"/>
      <c r="F13" s="46">
        <v>30</v>
      </c>
      <c r="G13" s="46">
        <v>30</v>
      </c>
      <c r="H13" s="47"/>
      <c r="I13" s="59"/>
      <c r="J13" s="60"/>
      <c r="K13" s="60"/>
      <c r="L13" s="61"/>
      <c r="M13" s="62"/>
      <c r="N13" s="63"/>
      <c r="O13" s="63"/>
      <c r="P13" s="63"/>
      <c r="Q13" s="64"/>
      <c r="R13" s="54">
        <v>0.05</v>
      </c>
      <c r="S13" s="62"/>
      <c r="T13" s="63"/>
      <c r="U13" s="63"/>
      <c r="V13" s="63"/>
      <c r="W13" s="65">
        <f t="shared" si="1"/>
        <v>0</v>
      </c>
      <c r="X13" s="38"/>
      <c r="Y13" s="56"/>
      <c r="Z13" s="57"/>
      <c r="AA13" s="57"/>
      <c r="AB13" s="57"/>
      <c r="AC13" s="57"/>
      <c r="AD13" s="58"/>
    </row>
    <row r="14" spans="1:30" ht="18.75" customHeight="1" thickBot="1">
      <c r="A14" s="41"/>
      <c r="B14" s="42" t="s">
        <v>24</v>
      </c>
      <c r="C14" s="43" t="s">
        <v>20</v>
      </c>
      <c r="D14" s="44">
        <f t="shared" si="0"/>
        <v>260</v>
      </c>
      <c r="E14" s="45">
        <v>70</v>
      </c>
      <c r="F14" s="46">
        <v>70</v>
      </c>
      <c r="G14" s="46">
        <v>50</v>
      </c>
      <c r="H14" s="47">
        <v>70</v>
      </c>
      <c r="I14" s="59"/>
      <c r="J14" s="60"/>
      <c r="K14" s="60"/>
      <c r="L14" s="61"/>
      <c r="M14" s="62"/>
      <c r="N14" s="63"/>
      <c r="O14" s="63"/>
      <c r="P14" s="63"/>
      <c r="Q14" s="64"/>
      <c r="R14" s="54">
        <v>0.05</v>
      </c>
      <c r="S14" s="62"/>
      <c r="T14" s="63"/>
      <c r="U14" s="63"/>
      <c r="V14" s="63"/>
      <c r="W14" s="65">
        <f t="shared" si="1"/>
        <v>0</v>
      </c>
      <c r="X14" s="38"/>
      <c r="Y14" s="56"/>
      <c r="Z14" s="57"/>
      <c r="AA14" s="57"/>
      <c r="AB14" s="57"/>
      <c r="AC14" s="57"/>
      <c r="AD14" s="58"/>
    </row>
    <row r="15" spans="1:30" ht="18.75" customHeight="1" thickBot="1">
      <c r="A15" s="41">
        <v>4</v>
      </c>
      <c r="B15" s="42" t="s">
        <v>25</v>
      </c>
      <c r="C15" s="43" t="s">
        <v>20</v>
      </c>
      <c r="D15" s="44">
        <f t="shared" si="0"/>
        <v>250</v>
      </c>
      <c r="E15" s="45">
        <v>70</v>
      </c>
      <c r="F15" s="46">
        <v>70</v>
      </c>
      <c r="G15" s="46">
        <v>40</v>
      </c>
      <c r="H15" s="47">
        <v>70</v>
      </c>
      <c r="I15" s="59"/>
      <c r="J15" s="60"/>
      <c r="K15" s="60"/>
      <c r="L15" s="61"/>
      <c r="M15" s="62"/>
      <c r="N15" s="63"/>
      <c r="O15" s="63"/>
      <c r="P15" s="63"/>
      <c r="Q15" s="64"/>
      <c r="R15" s="54">
        <v>0.05</v>
      </c>
      <c r="S15" s="62"/>
      <c r="T15" s="63"/>
      <c r="U15" s="63"/>
      <c r="V15" s="63"/>
      <c r="W15" s="65">
        <f t="shared" si="1"/>
        <v>0</v>
      </c>
      <c r="X15" s="38"/>
      <c r="Y15" s="56"/>
      <c r="Z15" s="57"/>
      <c r="AA15" s="57"/>
      <c r="AB15" s="57"/>
      <c r="AC15" s="57"/>
      <c r="AD15" s="58"/>
    </row>
    <row r="16" spans="1:30" ht="18.75" customHeight="1" thickBot="1">
      <c r="A16" s="41">
        <v>5</v>
      </c>
      <c r="B16" s="42" t="s">
        <v>26</v>
      </c>
      <c r="C16" s="43" t="s">
        <v>20</v>
      </c>
      <c r="D16" s="44">
        <f t="shared" si="0"/>
        <v>20</v>
      </c>
      <c r="E16" s="45">
        <v>5</v>
      </c>
      <c r="F16" s="46">
        <v>5</v>
      </c>
      <c r="G16" s="46">
        <v>5</v>
      </c>
      <c r="H16" s="47">
        <v>5</v>
      </c>
      <c r="I16" s="59"/>
      <c r="J16" s="60"/>
      <c r="K16" s="60"/>
      <c r="L16" s="61"/>
      <c r="M16" s="62"/>
      <c r="N16" s="63"/>
      <c r="O16" s="63"/>
      <c r="P16" s="63"/>
      <c r="Q16" s="64"/>
      <c r="R16" s="54">
        <v>0.05</v>
      </c>
      <c r="S16" s="62"/>
      <c r="T16" s="63"/>
      <c r="U16" s="63"/>
      <c r="V16" s="63"/>
      <c r="W16" s="65">
        <f t="shared" si="1"/>
        <v>0</v>
      </c>
      <c r="X16" s="38"/>
      <c r="Y16" s="56"/>
      <c r="Z16" s="57"/>
      <c r="AA16" s="57"/>
      <c r="AB16" s="57"/>
      <c r="AC16" s="57"/>
      <c r="AD16" s="58"/>
    </row>
    <row r="17" spans="1:30" ht="18.75" customHeight="1" thickBot="1">
      <c r="A17" s="41"/>
      <c r="B17" s="42" t="s">
        <v>27</v>
      </c>
      <c r="C17" s="43" t="s">
        <v>22</v>
      </c>
      <c r="D17" s="44">
        <f t="shared" si="0"/>
        <v>200</v>
      </c>
      <c r="E17" s="45">
        <v>60</v>
      </c>
      <c r="F17" s="46">
        <v>60</v>
      </c>
      <c r="G17" s="46">
        <v>20</v>
      </c>
      <c r="H17" s="47">
        <v>60</v>
      </c>
      <c r="I17" s="59"/>
      <c r="J17" s="60"/>
      <c r="K17" s="60"/>
      <c r="L17" s="61"/>
      <c r="M17" s="62"/>
      <c r="N17" s="63"/>
      <c r="O17" s="63"/>
      <c r="P17" s="63"/>
      <c r="Q17" s="64"/>
      <c r="R17" s="54">
        <v>0.05</v>
      </c>
      <c r="S17" s="62"/>
      <c r="T17" s="63"/>
      <c r="U17" s="63"/>
      <c r="V17" s="63"/>
      <c r="W17" s="65">
        <f t="shared" si="1"/>
        <v>0</v>
      </c>
      <c r="X17" s="38"/>
      <c r="Y17" s="56"/>
      <c r="Z17" s="57"/>
      <c r="AA17" s="57"/>
      <c r="AB17" s="57"/>
      <c r="AC17" s="57"/>
      <c r="AD17" s="58"/>
    </row>
    <row r="18" spans="1:30" ht="18.75" customHeight="1" thickBot="1">
      <c r="A18" s="41">
        <v>6</v>
      </c>
      <c r="B18" s="42" t="s">
        <v>28</v>
      </c>
      <c r="C18" s="43" t="s">
        <v>20</v>
      </c>
      <c r="D18" s="44">
        <f t="shared" si="0"/>
        <v>200</v>
      </c>
      <c r="E18" s="45">
        <v>50</v>
      </c>
      <c r="F18" s="46">
        <v>60</v>
      </c>
      <c r="G18" s="46">
        <v>30</v>
      </c>
      <c r="H18" s="47">
        <v>60</v>
      </c>
      <c r="I18" s="59"/>
      <c r="J18" s="60"/>
      <c r="K18" s="60"/>
      <c r="L18" s="61"/>
      <c r="M18" s="62"/>
      <c r="N18" s="63"/>
      <c r="O18" s="63"/>
      <c r="P18" s="63"/>
      <c r="Q18" s="64"/>
      <c r="R18" s="54">
        <v>0.05</v>
      </c>
      <c r="S18" s="62"/>
      <c r="T18" s="63"/>
      <c r="U18" s="63"/>
      <c r="V18" s="63"/>
      <c r="W18" s="65">
        <f>SUM(S18:V18)</f>
        <v>0</v>
      </c>
      <c r="X18" s="38"/>
      <c r="Y18" s="56"/>
      <c r="Z18" s="57"/>
      <c r="AA18" s="57"/>
      <c r="AB18" s="57"/>
      <c r="AC18" s="57"/>
      <c r="AD18" s="58"/>
    </row>
    <row r="19" spans="1:30" ht="30.75" thickBot="1">
      <c r="A19" s="41"/>
      <c r="B19" s="42" t="s">
        <v>29</v>
      </c>
      <c r="C19" s="43" t="s">
        <v>22</v>
      </c>
      <c r="D19" s="44">
        <f t="shared" si="0"/>
        <v>30</v>
      </c>
      <c r="E19" s="45">
        <v>8</v>
      </c>
      <c r="F19" s="46">
        <v>8</v>
      </c>
      <c r="G19" s="46">
        <v>6</v>
      </c>
      <c r="H19" s="47">
        <v>8</v>
      </c>
      <c r="I19" s="59"/>
      <c r="J19" s="60"/>
      <c r="K19" s="60"/>
      <c r="L19" s="61"/>
      <c r="M19" s="62"/>
      <c r="N19" s="63"/>
      <c r="O19" s="63"/>
      <c r="P19" s="63"/>
      <c r="Q19" s="64"/>
      <c r="R19" s="54">
        <v>0.05</v>
      </c>
      <c r="S19" s="62"/>
      <c r="T19" s="63"/>
      <c r="U19" s="63"/>
      <c r="V19" s="63"/>
      <c r="W19" s="65">
        <f>SUM(S19:V19)</f>
        <v>0</v>
      </c>
      <c r="X19" s="38"/>
      <c r="Y19" s="56"/>
      <c r="Z19" s="57"/>
      <c r="AA19" s="57"/>
      <c r="AB19" s="57"/>
      <c r="AC19" s="57"/>
      <c r="AD19" s="58"/>
    </row>
    <row r="20" spans="1:30" ht="18.75" customHeight="1" thickBot="1">
      <c r="A20" s="41">
        <v>7</v>
      </c>
      <c r="B20" s="42" t="s">
        <v>30</v>
      </c>
      <c r="C20" s="43" t="s">
        <v>20</v>
      </c>
      <c r="D20" s="44">
        <f t="shared" si="0"/>
        <v>20</v>
      </c>
      <c r="E20" s="45">
        <v>5</v>
      </c>
      <c r="F20" s="46">
        <v>5</v>
      </c>
      <c r="G20" s="46">
        <v>5</v>
      </c>
      <c r="H20" s="47">
        <v>5</v>
      </c>
      <c r="I20" s="59"/>
      <c r="J20" s="60"/>
      <c r="K20" s="60"/>
      <c r="L20" s="61"/>
      <c r="M20" s="62"/>
      <c r="N20" s="63"/>
      <c r="O20" s="63"/>
      <c r="P20" s="63"/>
      <c r="Q20" s="64"/>
      <c r="R20" s="54">
        <v>0.05</v>
      </c>
      <c r="S20" s="62"/>
      <c r="T20" s="63"/>
      <c r="U20" s="63"/>
      <c r="V20" s="63"/>
      <c r="W20" s="65">
        <f t="shared" ref="W20:W51" si="2">SUM(S20:V20)</f>
        <v>0</v>
      </c>
      <c r="X20" s="38"/>
      <c r="Y20" s="56"/>
      <c r="Z20" s="57"/>
      <c r="AA20" s="57"/>
      <c r="AB20" s="57"/>
      <c r="AC20" s="57"/>
      <c r="AD20" s="58"/>
    </row>
    <row r="21" spans="1:30" ht="18.75" customHeight="1" thickBot="1">
      <c r="A21" s="41">
        <v>8</v>
      </c>
      <c r="B21" s="42" t="s">
        <v>31</v>
      </c>
      <c r="C21" s="43" t="s">
        <v>20</v>
      </c>
      <c r="D21" s="44">
        <f t="shared" si="0"/>
        <v>40</v>
      </c>
      <c r="E21" s="45">
        <v>10</v>
      </c>
      <c r="F21" s="46">
        <v>10</v>
      </c>
      <c r="G21" s="46">
        <v>10</v>
      </c>
      <c r="H21" s="47">
        <v>10</v>
      </c>
      <c r="I21" s="59"/>
      <c r="J21" s="60"/>
      <c r="K21" s="60"/>
      <c r="L21" s="61"/>
      <c r="M21" s="62"/>
      <c r="N21" s="63"/>
      <c r="O21" s="63"/>
      <c r="P21" s="63"/>
      <c r="Q21" s="64"/>
      <c r="R21" s="54">
        <v>0.05</v>
      </c>
      <c r="S21" s="62"/>
      <c r="T21" s="63"/>
      <c r="U21" s="63"/>
      <c r="V21" s="63"/>
      <c r="W21" s="65">
        <f t="shared" si="2"/>
        <v>0</v>
      </c>
      <c r="X21" s="38"/>
      <c r="Y21" s="56"/>
      <c r="Z21" s="57"/>
      <c r="AA21" s="57"/>
      <c r="AB21" s="57"/>
      <c r="AC21" s="57"/>
      <c r="AD21" s="58"/>
    </row>
    <row r="22" spans="1:30" ht="18.75" customHeight="1" thickBot="1">
      <c r="A22" s="41">
        <v>9</v>
      </c>
      <c r="B22" s="42" t="s">
        <v>32</v>
      </c>
      <c r="C22" s="43" t="s">
        <v>20</v>
      </c>
      <c r="D22" s="44">
        <f t="shared" si="0"/>
        <v>280</v>
      </c>
      <c r="E22" s="45">
        <v>100</v>
      </c>
      <c r="F22" s="46"/>
      <c r="G22" s="46">
        <v>80</v>
      </c>
      <c r="H22" s="47">
        <v>100</v>
      </c>
      <c r="I22" s="59"/>
      <c r="J22" s="60"/>
      <c r="K22" s="60"/>
      <c r="L22" s="61"/>
      <c r="M22" s="62"/>
      <c r="N22" s="63"/>
      <c r="O22" s="63"/>
      <c r="P22" s="63"/>
      <c r="Q22" s="64"/>
      <c r="R22" s="54">
        <v>0.05</v>
      </c>
      <c r="S22" s="62"/>
      <c r="T22" s="63"/>
      <c r="U22" s="63"/>
      <c r="V22" s="63"/>
      <c r="W22" s="65">
        <f t="shared" si="2"/>
        <v>0</v>
      </c>
      <c r="X22" s="38"/>
      <c r="Y22" s="56"/>
      <c r="Z22" s="57"/>
      <c r="AA22" s="57"/>
      <c r="AB22" s="57"/>
      <c r="AC22" s="57"/>
      <c r="AD22" s="58"/>
    </row>
    <row r="23" spans="1:30" ht="18.75" customHeight="1" thickBot="1">
      <c r="A23" s="41">
        <v>10</v>
      </c>
      <c r="B23" s="42" t="s">
        <v>33</v>
      </c>
      <c r="C23" s="43" t="s">
        <v>20</v>
      </c>
      <c r="D23" s="44">
        <f t="shared" si="0"/>
        <v>300</v>
      </c>
      <c r="E23" s="45">
        <v>80</v>
      </c>
      <c r="F23" s="46">
        <v>80</v>
      </c>
      <c r="G23" s="46">
        <v>60</v>
      </c>
      <c r="H23" s="47">
        <v>80</v>
      </c>
      <c r="I23" s="59"/>
      <c r="J23" s="60"/>
      <c r="K23" s="60"/>
      <c r="L23" s="61"/>
      <c r="M23" s="62"/>
      <c r="N23" s="63"/>
      <c r="O23" s="63"/>
      <c r="P23" s="63"/>
      <c r="Q23" s="64"/>
      <c r="R23" s="54">
        <v>0.05</v>
      </c>
      <c r="S23" s="62"/>
      <c r="T23" s="63"/>
      <c r="U23" s="63"/>
      <c r="V23" s="63"/>
      <c r="W23" s="65">
        <f t="shared" si="2"/>
        <v>0</v>
      </c>
      <c r="X23" s="38"/>
      <c r="Y23" s="56"/>
      <c r="Z23" s="57"/>
      <c r="AA23" s="57"/>
      <c r="AB23" s="57"/>
      <c r="AC23" s="57"/>
      <c r="AD23" s="58"/>
    </row>
    <row r="24" spans="1:30" ht="18.75" customHeight="1" thickBot="1">
      <c r="A24" s="41">
        <v>11</v>
      </c>
      <c r="B24" s="42" t="s">
        <v>34</v>
      </c>
      <c r="C24" s="43" t="s">
        <v>22</v>
      </c>
      <c r="D24" s="44">
        <f t="shared" si="0"/>
        <v>180</v>
      </c>
      <c r="E24" s="45">
        <v>50</v>
      </c>
      <c r="F24" s="46">
        <v>50</v>
      </c>
      <c r="G24" s="46">
        <v>30</v>
      </c>
      <c r="H24" s="47">
        <v>50</v>
      </c>
      <c r="I24" s="59"/>
      <c r="J24" s="60"/>
      <c r="K24" s="60"/>
      <c r="L24" s="61"/>
      <c r="M24" s="62"/>
      <c r="N24" s="63"/>
      <c r="O24" s="63"/>
      <c r="P24" s="63"/>
      <c r="Q24" s="64"/>
      <c r="R24" s="54">
        <v>0.05</v>
      </c>
      <c r="S24" s="62"/>
      <c r="T24" s="63"/>
      <c r="U24" s="63"/>
      <c r="V24" s="63"/>
      <c r="W24" s="65">
        <f t="shared" si="2"/>
        <v>0</v>
      </c>
      <c r="X24" s="38"/>
      <c r="Y24" s="56"/>
      <c r="Z24" s="57"/>
      <c r="AA24" s="57"/>
      <c r="AB24" s="57"/>
      <c r="AC24" s="57"/>
      <c r="AD24" s="58"/>
    </row>
    <row r="25" spans="1:30" ht="18.75" customHeight="1" thickBot="1">
      <c r="A25" s="41">
        <v>12</v>
      </c>
      <c r="B25" s="42" t="s">
        <v>35</v>
      </c>
      <c r="C25" s="43" t="s">
        <v>22</v>
      </c>
      <c r="D25" s="44">
        <f t="shared" si="0"/>
        <v>40</v>
      </c>
      <c r="E25" s="45"/>
      <c r="F25" s="46">
        <v>20</v>
      </c>
      <c r="G25" s="46">
        <v>20</v>
      </c>
      <c r="H25" s="47"/>
      <c r="I25" s="59"/>
      <c r="J25" s="60"/>
      <c r="K25" s="60"/>
      <c r="L25" s="61"/>
      <c r="M25" s="62"/>
      <c r="N25" s="63"/>
      <c r="O25" s="63"/>
      <c r="P25" s="63"/>
      <c r="Q25" s="64"/>
      <c r="R25" s="54">
        <v>0.05</v>
      </c>
      <c r="S25" s="62"/>
      <c r="T25" s="63"/>
      <c r="U25" s="63"/>
      <c r="V25" s="63"/>
      <c r="W25" s="65">
        <f t="shared" si="2"/>
        <v>0</v>
      </c>
      <c r="X25" s="38"/>
      <c r="Y25" s="56"/>
      <c r="Z25" s="57"/>
      <c r="AA25" s="57"/>
      <c r="AB25" s="57"/>
      <c r="AC25" s="57"/>
      <c r="AD25" s="58"/>
    </row>
    <row r="26" spans="1:30" ht="18.75" customHeight="1" thickBot="1">
      <c r="A26" s="41">
        <v>13</v>
      </c>
      <c r="B26" s="42" t="s">
        <v>36</v>
      </c>
      <c r="C26" s="43" t="s">
        <v>20</v>
      </c>
      <c r="D26" s="44">
        <f t="shared" si="0"/>
        <v>150</v>
      </c>
      <c r="E26" s="45">
        <v>40</v>
      </c>
      <c r="F26" s="46">
        <v>40</v>
      </c>
      <c r="G26" s="46">
        <v>30</v>
      </c>
      <c r="H26" s="47">
        <v>40</v>
      </c>
      <c r="I26" s="59"/>
      <c r="J26" s="60"/>
      <c r="K26" s="60"/>
      <c r="L26" s="61"/>
      <c r="M26" s="62"/>
      <c r="N26" s="63"/>
      <c r="O26" s="63"/>
      <c r="P26" s="63"/>
      <c r="Q26" s="64"/>
      <c r="R26" s="54">
        <v>0.05</v>
      </c>
      <c r="S26" s="62"/>
      <c r="T26" s="63"/>
      <c r="U26" s="63"/>
      <c r="V26" s="63"/>
      <c r="W26" s="65">
        <f t="shared" si="2"/>
        <v>0</v>
      </c>
      <c r="X26" s="38"/>
      <c r="Y26" s="56"/>
      <c r="Z26" s="57"/>
      <c r="AA26" s="57"/>
      <c r="AB26" s="57"/>
      <c r="AC26" s="57"/>
      <c r="AD26" s="58"/>
    </row>
    <row r="27" spans="1:30" ht="30.75" thickBot="1">
      <c r="A27" s="41">
        <v>14</v>
      </c>
      <c r="B27" s="42" t="s">
        <v>37</v>
      </c>
      <c r="C27" s="43" t="s">
        <v>22</v>
      </c>
      <c r="D27" s="44">
        <f t="shared" si="0"/>
        <v>70</v>
      </c>
      <c r="E27" s="45"/>
      <c r="F27" s="46">
        <v>35</v>
      </c>
      <c r="G27" s="46">
        <v>35</v>
      </c>
      <c r="H27" s="47"/>
      <c r="I27" s="59"/>
      <c r="J27" s="60"/>
      <c r="K27" s="60"/>
      <c r="L27" s="61"/>
      <c r="M27" s="62"/>
      <c r="N27" s="63"/>
      <c r="O27" s="63"/>
      <c r="P27" s="63"/>
      <c r="Q27" s="64"/>
      <c r="R27" s="54">
        <v>0.05</v>
      </c>
      <c r="S27" s="62"/>
      <c r="T27" s="63"/>
      <c r="U27" s="63"/>
      <c r="V27" s="63"/>
      <c r="W27" s="65">
        <f t="shared" si="2"/>
        <v>0</v>
      </c>
      <c r="X27" s="38"/>
      <c r="Y27" s="56"/>
      <c r="Z27" s="57"/>
      <c r="AA27" s="57"/>
      <c r="AB27" s="57"/>
      <c r="AC27" s="57"/>
      <c r="AD27" s="58"/>
    </row>
    <row r="28" spans="1:30" ht="18.75" customHeight="1" thickBot="1">
      <c r="A28" s="41">
        <v>15</v>
      </c>
      <c r="B28" s="42" t="s">
        <v>38</v>
      </c>
      <c r="C28" s="43" t="s">
        <v>20</v>
      </c>
      <c r="D28" s="44">
        <f t="shared" si="0"/>
        <v>100</v>
      </c>
      <c r="E28" s="45">
        <v>30</v>
      </c>
      <c r="F28" s="46">
        <v>30</v>
      </c>
      <c r="G28" s="46"/>
      <c r="H28" s="47">
        <v>40</v>
      </c>
      <c r="I28" s="59"/>
      <c r="J28" s="60"/>
      <c r="K28" s="60"/>
      <c r="L28" s="61"/>
      <c r="M28" s="62"/>
      <c r="N28" s="63"/>
      <c r="O28" s="63"/>
      <c r="P28" s="63"/>
      <c r="Q28" s="64"/>
      <c r="R28" s="54">
        <v>0.05</v>
      </c>
      <c r="S28" s="62"/>
      <c r="T28" s="63"/>
      <c r="U28" s="63"/>
      <c r="V28" s="63"/>
      <c r="W28" s="65">
        <f t="shared" si="2"/>
        <v>0</v>
      </c>
      <c r="X28" s="38"/>
      <c r="Y28" s="56"/>
      <c r="Z28" s="57"/>
      <c r="AA28" s="57"/>
      <c r="AB28" s="57"/>
      <c r="AC28" s="57"/>
      <c r="AD28" s="58"/>
    </row>
    <row r="29" spans="1:30" ht="30.75" thickBot="1">
      <c r="A29" s="41"/>
      <c r="B29" s="42" t="s">
        <v>39</v>
      </c>
      <c r="C29" s="43" t="s">
        <v>22</v>
      </c>
      <c r="D29" s="44">
        <f t="shared" si="0"/>
        <v>30</v>
      </c>
      <c r="E29" s="45"/>
      <c r="F29" s="46"/>
      <c r="G29" s="46">
        <v>30</v>
      </c>
      <c r="H29" s="47"/>
      <c r="I29" s="59"/>
      <c r="J29" s="60"/>
      <c r="K29" s="60"/>
      <c r="L29" s="61"/>
      <c r="M29" s="62"/>
      <c r="N29" s="63"/>
      <c r="O29" s="63"/>
      <c r="P29" s="63"/>
      <c r="Q29" s="64"/>
      <c r="R29" s="54">
        <v>0.05</v>
      </c>
      <c r="S29" s="62"/>
      <c r="T29" s="63"/>
      <c r="U29" s="63"/>
      <c r="V29" s="63"/>
      <c r="W29" s="65">
        <f t="shared" si="2"/>
        <v>0</v>
      </c>
      <c r="X29" s="38"/>
      <c r="Y29" s="56"/>
      <c r="Z29" s="57"/>
      <c r="AA29" s="57"/>
      <c r="AB29" s="57"/>
      <c r="AC29" s="57"/>
      <c r="AD29" s="58"/>
    </row>
    <row r="30" spans="1:30" ht="18.75" customHeight="1" thickBot="1">
      <c r="A30" s="41">
        <v>16</v>
      </c>
      <c r="B30" s="42" t="s">
        <v>40</v>
      </c>
      <c r="C30" s="43" t="s">
        <v>20</v>
      </c>
      <c r="D30" s="44">
        <f t="shared" si="0"/>
        <v>100</v>
      </c>
      <c r="E30" s="45">
        <v>25</v>
      </c>
      <c r="F30" s="46">
        <v>25</v>
      </c>
      <c r="G30" s="46">
        <v>25</v>
      </c>
      <c r="H30" s="47">
        <v>25</v>
      </c>
      <c r="I30" s="59"/>
      <c r="J30" s="60"/>
      <c r="K30" s="60"/>
      <c r="L30" s="61"/>
      <c r="M30" s="62"/>
      <c r="N30" s="63"/>
      <c r="O30" s="63"/>
      <c r="P30" s="63"/>
      <c r="Q30" s="64"/>
      <c r="R30" s="54">
        <v>0.05</v>
      </c>
      <c r="S30" s="62"/>
      <c r="T30" s="63"/>
      <c r="U30" s="63"/>
      <c r="V30" s="63"/>
      <c r="W30" s="65">
        <f t="shared" si="2"/>
        <v>0</v>
      </c>
      <c r="X30" s="38"/>
      <c r="Y30" s="56"/>
      <c r="Z30" s="57"/>
      <c r="AA30" s="57"/>
      <c r="AB30" s="57"/>
      <c r="AC30" s="57"/>
      <c r="AD30" s="58"/>
    </row>
    <row r="31" spans="1:30" ht="18.75" customHeight="1" thickBot="1">
      <c r="A31" s="41"/>
      <c r="B31" s="42" t="s">
        <v>41</v>
      </c>
      <c r="C31" s="43" t="s">
        <v>20</v>
      </c>
      <c r="D31" s="44">
        <f t="shared" si="0"/>
        <v>50</v>
      </c>
      <c r="E31" s="45">
        <v>15</v>
      </c>
      <c r="F31" s="46">
        <v>15</v>
      </c>
      <c r="G31" s="46">
        <v>5</v>
      </c>
      <c r="H31" s="47">
        <v>15</v>
      </c>
      <c r="I31" s="59"/>
      <c r="J31" s="60"/>
      <c r="K31" s="60"/>
      <c r="L31" s="61"/>
      <c r="M31" s="62"/>
      <c r="N31" s="63"/>
      <c r="O31" s="63"/>
      <c r="P31" s="63"/>
      <c r="Q31" s="64"/>
      <c r="R31" s="54">
        <v>0.05</v>
      </c>
      <c r="S31" s="62"/>
      <c r="T31" s="63"/>
      <c r="U31" s="63"/>
      <c r="V31" s="63"/>
      <c r="W31" s="65">
        <f t="shared" si="2"/>
        <v>0</v>
      </c>
      <c r="X31" s="38"/>
      <c r="Y31" s="56"/>
      <c r="Z31" s="57"/>
      <c r="AA31" s="57"/>
      <c r="AB31" s="57"/>
      <c r="AC31" s="57"/>
      <c r="AD31" s="58"/>
    </row>
    <row r="32" spans="1:30" ht="18.75" customHeight="1" thickBot="1">
      <c r="A32" s="41">
        <v>17</v>
      </c>
      <c r="B32" s="42" t="s">
        <v>42</v>
      </c>
      <c r="C32" s="43" t="s">
        <v>20</v>
      </c>
      <c r="D32" s="44">
        <f t="shared" si="0"/>
        <v>160</v>
      </c>
      <c r="E32" s="45">
        <v>60</v>
      </c>
      <c r="F32" s="46"/>
      <c r="G32" s="46">
        <v>40</v>
      </c>
      <c r="H32" s="47">
        <v>60</v>
      </c>
      <c r="I32" s="59"/>
      <c r="J32" s="60"/>
      <c r="K32" s="60"/>
      <c r="L32" s="61"/>
      <c r="M32" s="62"/>
      <c r="N32" s="63"/>
      <c r="O32" s="63"/>
      <c r="P32" s="63"/>
      <c r="Q32" s="64"/>
      <c r="R32" s="54">
        <v>0.05</v>
      </c>
      <c r="S32" s="62"/>
      <c r="T32" s="63"/>
      <c r="U32" s="63"/>
      <c r="V32" s="63"/>
      <c r="W32" s="65">
        <f t="shared" si="2"/>
        <v>0</v>
      </c>
      <c r="X32" s="38"/>
      <c r="Y32" s="56"/>
      <c r="Z32" s="57"/>
      <c r="AA32" s="57"/>
      <c r="AB32" s="57"/>
      <c r="AC32" s="57"/>
      <c r="AD32" s="58"/>
    </row>
    <row r="33" spans="1:30" ht="18.75" customHeight="1" thickBot="1">
      <c r="A33" s="41">
        <v>18</v>
      </c>
      <c r="B33" s="42" t="s">
        <v>43</v>
      </c>
      <c r="C33" s="43" t="s">
        <v>22</v>
      </c>
      <c r="D33" s="44">
        <f t="shared" si="0"/>
        <v>750</v>
      </c>
      <c r="E33" s="45">
        <v>225</v>
      </c>
      <c r="F33" s="46">
        <v>210</v>
      </c>
      <c r="G33" s="46">
        <v>80</v>
      </c>
      <c r="H33" s="47">
        <v>235</v>
      </c>
      <c r="I33" s="59"/>
      <c r="J33" s="60"/>
      <c r="K33" s="60"/>
      <c r="L33" s="61"/>
      <c r="M33" s="62"/>
      <c r="N33" s="63"/>
      <c r="O33" s="63"/>
      <c r="P33" s="63"/>
      <c r="Q33" s="64"/>
      <c r="R33" s="54">
        <v>0.05</v>
      </c>
      <c r="S33" s="62"/>
      <c r="T33" s="63"/>
      <c r="U33" s="63"/>
      <c r="V33" s="63"/>
      <c r="W33" s="65">
        <f t="shared" si="2"/>
        <v>0</v>
      </c>
      <c r="X33" s="38"/>
      <c r="Y33" s="56"/>
      <c r="Z33" s="57"/>
      <c r="AA33" s="57"/>
      <c r="AB33" s="57"/>
      <c r="AC33" s="57"/>
      <c r="AD33" s="58"/>
    </row>
    <row r="34" spans="1:30" ht="18.75" customHeight="1" thickBot="1">
      <c r="A34" s="41">
        <v>19</v>
      </c>
      <c r="B34" s="42" t="s">
        <v>44</v>
      </c>
      <c r="C34" s="43" t="s">
        <v>20</v>
      </c>
      <c r="D34" s="44">
        <f t="shared" si="0"/>
        <v>250</v>
      </c>
      <c r="E34" s="45">
        <v>125</v>
      </c>
      <c r="F34" s="46"/>
      <c r="G34" s="46"/>
      <c r="H34" s="47">
        <v>125</v>
      </c>
      <c r="I34" s="59"/>
      <c r="J34" s="60"/>
      <c r="K34" s="60"/>
      <c r="L34" s="61"/>
      <c r="M34" s="62"/>
      <c r="N34" s="63"/>
      <c r="O34" s="63"/>
      <c r="P34" s="63"/>
      <c r="Q34" s="64"/>
      <c r="R34" s="54">
        <v>0.05</v>
      </c>
      <c r="S34" s="62"/>
      <c r="T34" s="63"/>
      <c r="U34" s="63"/>
      <c r="V34" s="63"/>
      <c r="W34" s="65">
        <f t="shared" si="2"/>
        <v>0</v>
      </c>
      <c r="X34" s="38"/>
      <c r="Y34" s="56"/>
      <c r="Z34" s="57"/>
      <c r="AA34" s="57"/>
      <c r="AB34" s="57"/>
      <c r="AC34" s="57"/>
      <c r="AD34" s="58"/>
    </row>
    <row r="35" spans="1:30" ht="18.75" customHeight="1" thickBot="1">
      <c r="A35" s="41">
        <v>20</v>
      </c>
      <c r="B35" s="42" t="s">
        <v>45</v>
      </c>
      <c r="C35" s="43" t="s">
        <v>20</v>
      </c>
      <c r="D35" s="44">
        <f t="shared" si="0"/>
        <v>700</v>
      </c>
      <c r="E35" s="45">
        <v>200</v>
      </c>
      <c r="F35" s="46">
        <v>200</v>
      </c>
      <c r="G35" s="46">
        <v>100</v>
      </c>
      <c r="H35" s="47">
        <v>200</v>
      </c>
      <c r="I35" s="59"/>
      <c r="J35" s="60"/>
      <c r="K35" s="60"/>
      <c r="L35" s="61"/>
      <c r="M35" s="62"/>
      <c r="N35" s="63"/>
      <c r="O35" s="63"/>
      <c r="P35" s="63"/>
      <c r="Q35" s="64"/>
      <c r="R35" s="54">
        <v>0.05</v>
      </c>
      <c r="S35" s="62"/>
      <c r="T35" s="63"/>
      <c r="U35" s="63"/>
      <c r="V35" s="63"/>
      <c r="W35" s="65">
        <f t="shared" si="2"/>
        <v>0</v>
      </c>
      <c r="X35" s="38"/>
      <c r="Y35" s="56"/>
      <c r="Z35" s="57"/>
      <c r="AA35" s="57"/>
      <c r="AB35" s="57"/>
      <c r="AC35" s="57"/>
      <c r="AD35" s="58"/>
    </row>
    <row r="36" spans="1:30" ht="18.75" customHeight="1" thickBot="1">
      <c r="A36" s="41">
        <v>21</v>
      </c>
      <c r="B36" s="42" t="s">
        <v>46</v>
      </c>
      <c r="C36" s="43" t="s">
        <v>20</v>
      </c>
      <c r="D36" s="44">
        <f t="shared" si="0"/>
        <v>60</v>
      </c>
      <c r="E36" s="45"/>
      <c r="F36" s="46"/>
      <c r="G36" s="46">
        <v>20</v>
      </c>
      <c r="H36" s="47">
        <v>40</v>
      </c>
      <c r="I36" s="59"/>
      <c r="J36" s="60"/>
      <c r="K36" s="60"/>
      <c r="L36" s="61"/>
      <c r="M36" s="62"/>
      <c r="N36" s="63"/>
      <c r="O36" s="63"/>
      <c r="P36" s="63"/>
      <c r="Q36" s="64"/>
      <c r="R36" s="54">
        <v>0.05</v>
      </c>
      <c r="S36" s="62"/>
      <c r="T36" s="63"/>
      <c r="U36" s="63"/>
      <c r="V36" s="63"/>
      <c r="W36" s="65">
        <f t="shared" si="2"/>
        <v>0</v>
      </c>
      <c r="X36" s="38"/>
      <c r="Y36" s="56"/>
      <c r="Z36" s="57"/>
      <c r="AA36" s="57"/>
      <c r="AB36" s="57"/>
      <c r="AC36" s="57"/>
      <c r="AD36" s="58"/>
    </row>
    <row r="37" spans="1:30" ht="18.75" customHeight="1" thickBot="1">
      <c r="A37" s="41"/>
      <c r="B37" s="42" t="s">
        <v>47</v>
      </c>
      <c r="C37" s="43" t="s">
        <v>20</v>
      </c>
      <c r="D37" s="44">
        <f t="shared" si="0"/>
        <v>260</v>
      </c>
      <c r="E37" s="45">
        <v>70</v>
      </c>
      <c r="F37" s="46">
        <v>70</v>
      </c>
      <c r="G37" s="46">
        <v>40</v>
      </c>
      <c r="H37" s="47">
        <v>80</v>
      </c>
      <c r="I37" s="59"/>
      <c r="J37" s="60"/>
      <c r="K37" s="60"/>
      <c r="L37" s="61"/>
      <c r="M37" s="62"/>
      <c r="N37" s="63"/>
      <c r="O37" s="63"/>
      <c r="P37" s="63"/>
      <c r="Q37" s="64"/>
      <c r="R37" s="54">
        <v>0.05</v>
      </c>
      <c r="S37" s="62"/>
      <c r="T37" s="63"/>
      <c r="U37" s="63"/>
      <c r="V37" s="63"/>
      <c r="W37" s="65">
        <f t="shared" si="2"/>
        <v>0</v>
      </c>
      <c r="X37" s="38"/>
      <c r="Y37" s="56"/>
      <c r="Z37" s="57"/>
      <c r="AA37" s="57"/>
      <c r="AB37" s="57"/>
      <c r="AC37" s="57"/>
      <c r="AD37" s="58"/>
    </row>
    <row r="38" spans="1:30" ht="30.75" thickBot="1">
      <c r="A38" s="41">
        <v>22</v>
      </c>
      <c r="B38" s="42" t="s">
        <v>48</v>
      </c>
      <c r="C38" s="43" t="s">
        <v>20</v>
      </c>
      <c r="D38" s="44">
        <f t="shared" si="0"/>
        <v>60</v>
      </c>
      <c r="E38" s="45">
        <v>15</v>
      </c>
      <c r="F38" s="46">
        <v>15</v>
      </c>
      <c r="G38" s="46">
        <v>10</v>
      </c>
      <c r="H38" s="47">
        <v>20</v>
      </c>
      <c r="I38" s="59"/>
      <c r="J38" s="60"/>
      <c r="K38" s="60"/>
      <c r="L38" s="61"/>
      <c r="M38" s="62"/>
      <c r="N38" s="63"/>
      <c r="O38" s="63"/>
      <c r="P38" s="63"/>
      <c r="Q38" s="64"/>
      <c r="R38" s="54">
        <v>0.05</v>
      </c>
      <c r="S38" s="62"/>
      <c r="T38" s="63"/>
      <c r="U38" s="63"/>
      <c r="V38" s="63"/>
      <c r="W38" s="65">
        <f t="shared" si="2"/>
        <v>0</v>
      </c>
      <c r="X38" s="38"/>
      <c r="Y38" s="56"/>
      <c r="Z38" s="57"/>
      <c r="AA38" s="57"/>
      <c r="AB38" s="57"/>
      <c r="AC38" s="57"/>
      <c r="AD38" s="58"/>
    </row>
    <row r="39" spans="1:30" ht="18.75" customHeight="1" thickBot="1">
      <c r="A39" s="41">
        <v>23</v>
      </c>
      <c r="B39" s="42" t="s">
        <v>49</v>
      </c>
      <c r="C39" s="43" t="s">
        <v>20</v>
      </c>
      <c r="D39" s="44">
        <f t="shared" si="0"/>
        <v>150</v>
      </c>
      <c r="E39" s="45">
        <v>40</v>
      </c>
      <c r="F39" s="46">
        <v>40</v>
      </c>
      <c r="G39" s="46">
        <v>20</v>
      </c>
      <c r="H39" s="47">
        <v>50</v>
      </c>
      <c r="I39" s="59"/>
      <c r="J39" s="60"/>
      <c r="K39" s="60"/>
      <c r="L39" s="61"/>
      <c r="M39" s="62"/>
      <c r="N39" s="63"/>
      <c r="O39" s="63"/>
      <c r="P39" s="63"/>
      <c r="Q39" s="64"/>
      <c r="R39" s="54">
        <v>0.05</v>
      </c>
      <c r="S39" s="62"/>
      <c r="T39" s="63"/>
      <c r="U39" s="63"/>
      <c r="V39" s="63"/>
      <c r="W39" s="65">
        <f t="shared" si="2"/>
        <v>0</v>
      </c>
      <c r="X39" s="38"/>
      <c r="Y39" s="56"/>
      <c r="Z39" s="57"/>
      <c r="AA39" s="57"/>
      <c r="AB39" s="57"/>
      <c r="AC39" s="57"/>
      <c r="AD39" s="58"/>
    </row>
    <row r="40" spans="1:30" ht="18.75" customHeight="1" thickBot="1">
      <c r="A40" s="41">
        <v>24</v>
      </c>
      <c r="B40" s="42" t="s">
        <v>50</v>
      </c>
      <c r="C40" s="43" t="s">
        <v>20</v>
      </c>
      <c r="D40" s="44">
        <f t="shared" si="0"/>
        <v>180</v>
      </c>
      <c r="E40" s="45">
        <v>50</v>
      </c>
      <c r="F40" s="46">
        <v>50</v>
      </c>
      <c r="G40" s="46">
        <v>25</v>
      </c>
      <c r="H40" s="47">
        <v>55</v>
      </c>
      <c r="I40" s="59"/>
      <c r="J40" s="60"/>
      <c r="K40" s="60"/>
      <c r="L40" s="61"/>
      <c r="M40" s="62"/>
      <c r="N40" s="63"/>
      <c r="O40" s="63"/>
      <c r="P40" s="63"/>
      <c r="Q40" s="64"/>
      <c r="R40" s="54">
        <v>0.05</v>
      </c>
      <c r="S40" s="62"/>
      <c r="T40" s="63"/>
      <c r="U40" s="63"/>
      <c r="V40" s="63"/>
      <c r="W40" s="65">
        <f t="shared" si="2"/>
        <v>0</v>
      </c>
      <c r="X40" s="38"/>
      <c r="Y40" s="56"/>
      <c r="Z40" s="57"/>
      <c r="AA40" s="57"/>
      <c r="AB40" s="57"/>
      <c r="AC40" s="57"/>
      <c r="AD40" s="58"/>
    </row>
    <row r="41" spans="1:30" ht="30.75" thickBot="1">
      <c r="A41" s="41">
        <v>25</v>
      </c>
      <c r="B41" s="42" t="s">
        <v>51</v>
      </c>
      <c r="C41" s="43" t="s">
        <v>22</v>
      </c>
      <c r="D41" s="44">
        <f t="shared" si="0"/>
        <v>1600</v>
      </c>
      <c r="E41" s="45">
        <v>500</v>
      </c>
      <c r="F41" s="46">
        <v>500</v>
      </c>
      <c r="G41" s="46">
        <v>100</v>
      </c>
      <c r="H41" s="47">
        <v>500</v>
      </c>
      <c r="I41" s="59"/>
      <c r="J41" s="60"/>
      <c r="K41" s="60"/>
      <c r="L41" s="61"/>
      <c r="M41" s="62"/>
      <c r="N41" s="63"/>
      <c r="O41" s="63"/>
      <c r="P41" s="63"/>
      <c r="Q41" s="64"/>
      <c r="R41" s="54">
        <v>0.05</v>
      </c>
      <c r="S41" s="62"/>
      <c r="T41" s="63"/>
      <c r="U41" s="63"/>
      <c r="V41" s="63"/>
      <c r="W41" s="65">
        <f t="shared" si="2"/>
        <v>0</v>
      </c>
      <c r="X41" s="38"/>
      <c r="Y41" s="56"/>
      <c r="Z41" s="57"/>
      <c r="AA41" s="57"/>
      <c r="AB41" s="57"/>
      <c r="AC41" s="57"/>
      <c r="AD41" s="58"/>
    </row>
    <row r="42" spans="1:30" ht="18.75" customHeight="1" thickBot="1">
      <c r="A42" s="41">
        <v>26</v>
      </c>
      <c r="B42" s="42" t="s">
        <v>52</v>
      </c>
      <c r="C42" s="43" t="s">
        <v>20</v>
      </c>
      <c r="D42" s="44">
        <f t="shared" si="0"/>
        <v>400</v>
      </c>
      <c r="E42" s="45">
        <v>200</v>
      </c>
      <c r="F42" s="46"/>
      <c r="G42" s="46"/>
      <c r="H42" s="47">
        <v>200</v>
      </c>
      <c r="I42" s="59"/>
      <c r="J42" s="60"/>
      <c r="K42" s="60"/>
      <c r="L42" s="61"/>
      <c r="M42" s="62"/>
      <c r="N42" s="63"/>
      <c r="O42" s="63"/>
      <c r="P42" s="63"/>
      <c r="Q42" s="64"/>
      <c r="R42" s="54">
        <v>0.05</v>
      </c>
      <c r="S42" s="62"/>
      <c r="T42" s="63"/>
      <c r="U42" s="63"/>
      <c r="V42" s="63"/>
      <c r="W42" s="65">
        <f t="shared" si="2"/>
        <v>0</v>
      </c>
      <c r="X42" s="38"/>
      <c r="Y42" s="56"/>
      <c r="Z42" s="57"/>
      <c r="AA42" s="57"/>
      <c r="AB42" s="57"/>
      <c r="AC42" s="57"/>
      <c r="AD42" s="58"/>
    </row>
    <row r="43" spans="1:30" ht="18.75" customHeight="1" thickBot="1">
      <c r="A43" s="41">
        <v>27</v>
      </c>
      <c r="B43" s="42" t="s">
        <v>53</v>
      </c>
      <c r="C43" s="43" t="s">
        <v>20</v>
      </c>
      <c r="D43" s="44">
        <f t="shared" si="0"/>
        <v>160</v>
      </c>
      <c r="E43" s="45">
        <v>40</v>
      </c>
      <c r="F43" s="46">
        <v>40</v>
      </c>
      <c r="G43" s="46">
        <v>20</v>
      </c>
      <c r="H43" s="47">
        <v>60</v>
      </c>
      <c r="I43" s="59"/>
      <c r="J43" s="60"/>
      <c r="K43" s="60"/>
      <c r="L43" s="61"/>
      <c r="M43" s="62"/>
      <c r="N43" s="63"/>
      <c r="O43" s="63"/>
      <c r="P43" s="63"/>
      <c r="Q43" s="64"/>
      <c r="R43" s="54">
        <v>0.05</v>
      </c>
      <c r="S43" s="62"/>
      <c r="T43" s="63"/>
      <c r="U43" s="63"/>
      <c r="V43" s="63"/>
      <c r="W43" s="65">
        <f t="shared" si="2"/>
        <v>0</v>
      </c>
      <c r="X43" s="38"/>
      <c r="Y43" s="56"/>
      <c r="Z43" s="57"/>
      <c r="AA43" s="57"/>
      <c r="AB43" s="57"/>
      <c r="AC43" s="57"/>
      <c r="AD43" s="58"/>
    </row>
    <row r="44" spans="1:30" ht="18.75" customHeight="1" thickBot="1">
      <c r="A44" s="41">
        <v>28</v>
      </c>
      <c r="B44" s="42" t="s">
        <v>54</v>
      </c>
      <c r="C44" s="43" t="s">
        <v>22</v>
      </c>
      <c r="D44" s="44">
        <f t="shared" si="0"/>
        <v>380</v>
      </c>
      <c r="E44" s="45">
        <v>110</v>
      </c>
      <c r="F44" s="46">
        <v>110</v>
      </c>
      <c r="G44" s="46">
        <v>50</v>
      </c>
      <c r="H44" s="47">
        <v>110</v>
      </c>
      <c r="I44" s="59"/>
      <c r="J44" s="60"/>
      <c r="K44" s="60"/>
      <c r="L44" s="61"/>
      <c r="M44" s="62"/>
      <c r="N44" s="63"/>
      <c r="O44" s="63"/>
      <c r="P44" s="63"/>
      <c r="Q44" s="64"/>
      <c r="R44" s="54">
        <v>0.05</v>
      </c>
      <c r="S44" s="62"/>
      <c r="T44" s="63"/>
      <c r="U44" s="63"/>
      <c r="V44" s="63"/>
      <c r="W44" s="65">
        <f t="shared" si="2"/>
        <v>0</v>
      </c>
      <c r="X44" s="38"/>
      <c r="Y44" s="56"/>
      <c r="Z44" s="57"/>
      <c r="AA44" s="57"/>
      <c r="AB44" s="57"/>
      <c r="AC44" s="57"/>
      <c r="AD44" s="58"/>
    </row>
    <row r="45" spans="1:30" ht="18.75" customHeight="1" thickBot="1">
      <c r="A45" s="41">
        <v>29</v>
      </c>
      <c r="B45" s="42" t="s">
        <v>55</v>
      </c>
      <c r="C45" s="66" t="s">
        <v>56</v>
      </c>
      <c r="D45" s="44">
        <f t="shared" si="0"/>
        <v>100</v>
      </c>
      <c r="E45" s="45">
        <v>20</v>
      </c>
      <c r="F45" s="46">
        <v>20</v>
      </c>
      <c r="G45" s="46">
        <v>20</v>
      </c>
      <c r="H45" s="47">
        <v>40</v>
      </c>
      <c r="I45" s="59"/>
      <c r="J45" s="60"/>
      <c r="K45" s="60"/>
      <c r="L45" s="61"/>
      <c r="M45" s="62"/>
      <c r="N45" s="63"/>
      <c r="O45" s="63"/>
      <c r="P45" s="63"/>
      <c r="Q45" s="64"/>
      <c r="R45" s="54">
        <v>0.05</v>
      </c>
      <c r="S45" s="62"/>
      <c r="T45" s="63"/>
      <c r="U45" s="63"/>
      <c r="V45" s="63"/>
      <c r="W45" s="65">
        <f t="shared" si="2"/>
        <v>0</v>
      </c>
      <c r="X45" s="38"/>
      <c r="Y45" s="56"/>
      <c r="Z45" s="57"/>
      <c r="AA45" s="57"/>
      <c r="AB45" s="57"/>
      <c r="AC45" s="57"/>
      <c r="AD45" s="58"/>
    </row>
    <row r="46" spans="1:30" ht="18.75" customHeight="1" thickBot="1">
      <c r="A46" s="41">
        <v>30</v>
      </c>
      <c r="B46" s="42" t="s">
        <v>57</v>
      </c>
      <c r="C46" s="43" t="s">
        <v>22</v>
      </c>
      <c r="D46" s="44">
        <f t="shared" si="0"/>
        <v>200</v>
      </c>
      <c r="E46" s="45">
        <v>60</v>
      </c>
      <c r="F46" s="46">
        <v>40</v>
      </c>
      <c r="G46" s="46">
        <v>30</v>
      </c>
      <c r="H46" s="47">
        <v>70</v>
      </c>
      <c r="I46" s="59"/>
      <c r="J46" s="60"/>
      <c r="K46" s="60"/>
      <c r="L46" s="61"/>
      <c r="M46" s="62"/>
      <c r="N46" s="63"/>
      <c r="O46" s="63"/>
      <c r="P46" s="63"/>
      <c r="Q46" s="64"/>
      <c r="R46" s="54">
        <v>0.05</v>
      </c>
      <c r="S46" s="62"/>
      <c r="T46" s="63"/>
      <c r="U46" s="63"/>
      <c r="V46" s="63"/>
      <c r="W46" s="65">
        <f t="shared" si="2"/>
        <v>0</v>
      </c>
      <c r="X46" s="38"/>
      <c r="Y46" s="56"/>
      <c r="Z46" s="57"/>
      <c r="AA46" s="57"/>
      <c r="AB46" s="57"/>
      <c r="AC46" s="57"/>
      <c r="AD46" s="58"/>
    </row>
    <row r="47" spans="1:30" ht="18.75" customHeight="1" thickBot="1">
      <c r="A47" s="41">
        <v>31</v>
      </c>
      <c r="B47" s="42" t="s">
        <v>58</v>
      </c>
      <c r="C47" s="43" t="s">
        <v>20</v>
      </c>
      <c r="D47" s="44">
        <f t="shared" si="0"/>
        <v>220</v>
      </c>
      <c r="E47" s="45">
        <v>60</v>
      </c>
      <c r="F47" s="46">
        <v>60</v>
      </c>
      <c r="G47" s="46">
        <v>40</v>
      </c>
      <c r="H47" s="47">
        <v>60</v>
      </c>
      <c r="I47" s="59"/>
      <c r="J47" s="60"/>
      <c r="K47" s="60"/>
      <c r="L47" s="61"/>
      <c r="M47" s="62"/>
      <c r="N47" s="63"/>
      <c r="O47" s="63"/>
      <c r="P47" s="63"/>
      <c r="Q47" s="64"/>
      <c r="R47" s="54">
        <v>0.05</v>
      </c>
      <c r="S47" s="62"/>
      <c r="T47" s="63"/>
      <c r="U47" s="63"/>
      <c r="V47" s="63"/>
      <c r="W47" s="65">
        <f t="shared" si="2"/>
        <v>0</v>
      </c>
      <c r="X47" s="38"/>
      <c r="Y47" s="56"/>
      <c r="Z47" s="57"/>
      <c r="AA47" s="57"/>
      <c r="AB47" s="57"/>
      <c r="AC47" s="57"/>
      <c r="AD47" s="58"/>
    </row>
    <row r="48" spans="1:30" ht="18.75" customHeight="1" thickBot="1">
      <c r="A48" s="41">
        <v>32</v>
      </c>
      <c r="B48" s="42" t="s">
        <v>59</v>
      </c>
      <c r="C48" s="43" t="s">
        <v>20</v>
      </c>
      <c r="D48" s="44">
        <f t="shared" si="0"/>
        <v>60</v>
      </c>
      <c r="E48" s="45"/>
      <c r="F48" s="46"/>
      <c r="G48" s="46">
        <v>30</v>
      </c>
      <c r="H48" s="47">
        <v>30</v>
      </c>
      <c r="I48" s="59"/>
      <c r="J48" s="60"/>
      <c r="K48" s="60"/>
      <c r="L48" s="61"/>
      <c r="M48" s="62"/>
      <c r="N48" s="63"/>
      <c r="O48" s="63"/>
      <c r="P48" s="63"/>
      <c r="Q48" s="64"/>
      <c r="R48" s="54">
        <v>0.05</v>
      </c>
      <c r="S48" s="62"/>
      <c r="T48" s="63"/>
      <c r="U48" s="63"/>
      <c r="V48" s="63"/>
      <c r="W48" s="65">
        <f t="shared" si="2"/>
        <v>0</v>
      </c>
      <c r="X48" s="38"/>
      <c r="Y48" s="56"/>
      <c r="Z48" s="57"/>
      <c r="AA48" s="57"/>
      <c r="AB48" s="57"/>
      <c r="AC48" s="57"/>
      <c r="AD48" s="58"/>
    </row>
    <row r="49" spans="1:30" ht="18.75" customHeight="1" thickBot="1">
      <c r="A49" s="41">
        <v>33</v>
      </c>
      <c r="B49" s="42" t="s">
        <v>60</v>
      </c>
      <c r="C49" s="43" t="s">
        <v>20</v>
      </c>
      <c r="D49" s="44">
        <f t="shared" si="0"/>
        <v>40</v>
      </c>
      <c r="E49" s="45"/>
      <c r="F49" s="46"/>
      <c r="G49" s="46">
        <v>40</v>
      </c>
      <c r="H49" s="47"/>
      <c r="I49" s="59"/>
      <c r="J49" s="60"/>
      <c r="K49" s="60"/>
      <c r="L49" s="61"/>
      <c r="M49" s="62"/>
      <c r="N49" s="63"/>
      <c r="O49" s="63"/>
      <c r="P49" s="63"/>
      <c r="Q49" s="64"/>
      <c r="R49" s="54">
        <v>0.05</v>
      </c>
      <c r="S49" s="62"/>
      <c r="T49" s="63"/>
      <c r="U49" s="63"/>
      <c r="V49" s="63"/>
      <c r="W49" s="65">
        <f t="shared" si="2"/>
        <v>0</v>
      </c>
      <c r="X49" s="38"/>
      <c r="Y49" s="56"/>
      <c r="Z49" s="57"/>
      <c r="AA49" s="57"/>
      <c r="AB49" s="57"/>
      <c r="AC49" s="57"/>
      <c r="AD49" s="58"/>
    </row>
    <row r="50" spans="1:30" ht="18.75" customHeight="1" thickBot="1">
      <c r="A50" s="41">
        <v>34</v>
      </c>
      <c r="B50" s="42" t="s">
        <v>61</v>
      </c>
      <c r="C50" s="43" t="s">
        <v>20</v>
      </c>
      <c r="D50" s="44">
        <f t="shared" si="0"/>
        <v>6700</v>
      </c>
      <c r="E50" s="45">
        <v>2000</v>
      </c>
      <c r="F50" s="46">
        <v>2000</v>
      </c>
      <c r="G50" s="46">
        <v>700</v>
      </c>
      <c r="H50" s="47">
        <v>2000</v>
      </c>
      <c r="I50" s="59"/>
      <c r="J50" s="60"/>
      <c r="K50" s="60"/>
      <c r="L50" s="61"/>
      <c r="M50" s="62"/>
      <c r="N50" s="63"/>
      <c r="O50" s="63"/>
      <c r="P50" s="63"/>
      <c r="Q50" s="64"/>
      <c r="R50" s="54">
        <v>0.05</v>
      </c>
      <c r="S50" s="62"/>
      <c r="T50" s="63"/>
      <c r="U50" s="63"/>
      <c r="V50" s="63"/>
      <c r="W50" s="65">
        <f t="shared" si="2"/>
        <v>0</v>
      </c>
      <c r="X50" s="38"/>
      <c r="Y50" s="56"/>
      <c r="Z50" s="57"/>
      <c r="AA50" s="57"/>
      <c r="AB50" s="57"/>
      <c r="AC50" s="57"/>
      <c r="AD50" s="58"/>
    </row>
    <row r="51" spans="1:30" ht="18.75" customHeight="1" thickBot="1">
      <c r="A51" s="41">
        <v>35</v>
      </c>
      <c r="B51" s="67" t="s">
        <v>62</v>
      </c>
      <c r="C51" s="68" t="s">
        <v>20</v>
      </c>
      <c r="D51" s="69">
        <f t="shared" si="0"/>
        <v>600</v>
      </c>
      <c r="E51" s="70"/>
      <c r="F51" s="71">
        <v>600</v>
      </c>
      <c r="G51" s="71"/>
      <c r="H51" s="72"/>
      <c r="I51" s="73"/>
      <c r="J51" s="74"/>
      <c r="K51" s="74"/>
      <c r="L51" s="75"/>
      <c r="M51" s="76"/>
      <c r="N51" s="77"/>
      <c r="O51" s="77"/>
      <c r="P51" s="77"/>
      <c r="Q51" s="78"/>
      <c r="R51" s="54">
        <v>0.05</v>
      </c>
      <c r="S51" s="76"/>
      <c r="T51" s="77"/>
      <c r="U51" s="77"/>
      <c r="V51" s="77"/>
      <c r="W51" s="79">
        <f t="shared" si="2"/>
        <v>0</v>
      </c>
      <c r="X51" s="38"/>
      <c r="Y51" s="56"/>
      <c r="Z51" s="57"/>
      <c r="AA51" s="57"/>
      <c r="AB51" s="57"/>
      <c r="AC51" s="57"/>
      <c r="AD51" s="58"/>
    </row>
    <row r="52" spans="1:30" ht="30.75" thickBot="1">
      <c r="A52" s="80"/>
      <c r="B52" s="81" t="s">
        <v>63</v>
      </c>
      <c r="C52" s="82"/>
      <c r="D52" s="83"/>
      <c r="E52" s="83"/>
      <c r="F52" s="83"/>
      <c r="G52" s="83"/>
      <c r="H52" s="83"/>
      <c r="I52" s="84"/>
      <c r="J52" s="84"/>
      <c r="K52" s="84"/>
      <c r="L52" s="85"/>
      <c r="M52" s="86">
        <f>SUM(M11:M51)</f>
        <v>0</v>
      </c>
      <c r="N52" s="87">
        <f>SUM(N11:N51)</f>
        <v>0</v>
      </c>
      <c r="O52" s="88">
        <f>SUM(O11:O51)</f>
        <v>0</v>
      </c>
      <c r="P52" s="89">
        <f>SUM(P11:P51)</f>
        <v>0</v>
      </c>
      <c r="Q52" s="90">
        <f>SUM(Q11:Q51)</f>
        <v>0</v>
      </c>
      <c r="R52" s="91"/>
      <c r="S52" s="86">
        <f>SUM(S11:S51)</f>
        <v>0</v>
      </c>
      <c r="T52" s="87">
        <f t="shared" ref="T52:V52" si="3">SUM(T11:T51)</f>
        <v>0</v>
      </c>
      <c r="U52" s="87">
        <f t="shared" si="3"/>
        <v>0</v>
      </c>
      <c r="V52" s="87">
        <f t="shared" si="3"/>
        <v>0</v>
      </c>
      <c r="W52" s="92">
        <f>SUM(W11:W51)</f>
        <v>0</v>
      </c>
      <c r="X52" s="93"/>
    </row>
    <row r="53" spans="1:30" ht="15.75" thickBot="1">
      <c r="A53" s="94"/>
      <c r="B53" s="95" t="s">
        <v>18</v>
      </c>
      <c r="C53" s="96"/>
      <c r="D53" s="97"/>
      <c r="E53" s="97"/>
      <c r="F53" s="97"/>
      <c r="G53" s="97"/>
      <c r="H53" s="97"/>
      <c r="I53" s="97"/>
      <c r="J53" s="97"/>
      <c r="K53" s="97"/>
      <c r="L53" s="98"/>
      <c r="M53" s="99">
        <f>ROUND(SUM(M52:P52),2)</f>
        <v>0</v>
      </c>
      <c r="N53" s="100"/>
      <c r="O53" s="100"/>
      <c r="P53" s="100"/>
      <c r="Q53" s="101"/>
      <c r="R53" s="102"/>
      <c r="S53" s="99">
        <f>ROUND(SUM(S52:V52),2)</f>
        <v>0</v>
      </c>
      <c r="T53" s="100"/>
      <c r="U53" s="100"/>
      <c r="V53" s="100"/>
      <c r="W53" s="101"/>
      <c r="X53" s="103"/>
      <c r="Y53" s="104"/>
      <c r="Z53" s="105"/>
      <c r="AA53" s="106"/>
    </row>
    <row r="54" spans="1:30" ht="15.75" thickBot="1">
      <c r="A54" s="107"/>
      <c r="B54" s="10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0"/>
      <c r="N54" s="110"/>
      <c r="O54" s="110"/>
      <c r="P54" s="110"/>
      <c r="Q54" s="121">
        <f>M53-S53</f>
        <v>0</v>
      </c>
      <c r="R54" s="122"/>
      <c r="S54" s="123"/>
      <c r="T54" s="111"/>
      <c r="U54" s="111"/>
      <c r="V54" s="111"/>
    </row>
    <row r="55" spans="1:30" ht="15.75" customHeight="1" thickBot="1">
      <c r="A55" s="124" t="s">
        <v>65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6"/>
    </row>
    <row r="56" spans="1:30" ht="15.75" thickBo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0"/>
      <c r="N56" s="110"/>
      <c r="O56" s="110"/>
      <c r="P56" s="110"/>
      <c r="Q56" s="110"/>
      <c r="R56" s="112"/>
      <c r="S56" s="111"/>
      <c r="T56" s="111"/>
      <c r="U56" s="111"/>
      <c r="V56" s="111"/>
    </row>
    <row r="57" spans="1:30" ht="15.75" thickBot="1">
      <c r="A57" s="113"/>
      <c r="B57" s="113"/>
      <c r="C57" s="113"/>
      <c r="D57" s="113"/>
      <c r="E57" s="115" t="s">
        <v>66</v>
      </c>
      <c r="F57" s="116"/>
      <c r="G57" s="116"/>
      <c r="H57" s="116"/>
      <c r="I57" s="116"/>
      <c r="J57" s="117"/>
      <c r="K57" s="114"/>
      <c r="L57" s="119"/>
      <c r="M57" s="120"/>
      <c r="N57" s="120"/>
      <c r="O57" s="120"/>
      <c r="P57" s="37"/>
    </row>
    <row r="59" spans="1:30">
      <c r="B59" s="118" t="s">
        <v>67</v>
      </c>
      <c r="L59" s="4" t="s">
        <v>64</v>
      </c>
    </row>
  </sheetData>
  <mergeCells count="17">
    <mergeCell ref="Q54:S54"/>
    <mergeCell ref="Z8:AC8"/>
    <mergeCell ref="A55:W55"/>
    <mergeCell ref="S9:W9"/>
    <mergeCell ref="C52:L52"/>
    <mergeCell ref="R52:R53"/>
    <mergeCell ref="M53:Q53"/>
    <mergeCell ref="S53:W53"/>
    <mergeCell ref="B2:P2"/>
    <mergeCell ref="E7:J7"/>
    <mergeCell ref="A9:A10"/>
    <mergeCell ref="B9:B10"/>
    <mergeCell ref="C9:C10"/>
    <mergeCell ref="D9:D10"/>
    <mergeCell ref="E9:H9"/>
    <mergeCell ref="I9:L9"/>
    <mergeCell ref="M9:Q9"/>
  </mergeCells>
  <conditionalFormatting sqref="Q52 S11:V52 E11:Q51">
    <cfRule type="cellIs" dxfId="0" priority="1" operator="equal">
      <formula>0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2022-12-07T12:37:11Z</cp:lastPrinted>
  <dcterms:created xsi:type="dcterms:W3CDTF">2022-12-07T12:13:22Z</dcterms:created>
  <dcterms:modified xsi:type="dcterms:W3CDTF">2022-12-07T12:39:38Z</dcterms:modified>
</cp:coreProperties>
</file>